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CaLK dan on face yang berubah\"/>
    </mc:Choice>
  </mc:AlternateContent>
  <bookViews>
    <workbookView xWindow="0" yWindow="0" windowWidth="14400" windowHeight="8640" tabRatio="50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U46" i="1" l="1"/>
  <c r="O54" i="1"/>
  <c r="Q54" i="1"/>
  <c r="U54" i="1"/>
  <c r="U73" i="1"/>
  <c r="U89" i="1" s="1"/>
</calcChain>
</file>

<file path=xl/sharedStrings.xml><?xml version="1.0" encoding="utf-8"?>
<sst xmlns="http://schemas.openxmlformats.org/spreadsheetml/2006/main" count="158" uniqueCount="145">
  <si>
    <t>PEMERINTAH KOTA MAGELANG</t>
  </si>
  <si>
    <t>LAPORAN REALISASI ANGGARAN PENDAPATAN DAN BELANJA DAERAH</t>
  </si>
  <si>
    <t>UNTUK TAHUN YANG BERAKHIR SAMPAI DENGAN 31 DECEMBER 2018 DAN 2017</t>
  </si>
  <si>
    <t>ANGGARAN
2018</t>
  </si>
  <si>
    <t>REALISASI
2018</t>
  </si>
  <si>
    <t>REALISASI
2017</t>
  </si>
  <si>
    <t>NO. URUT</t>
  </si>
  <si>
    <t>URAIAN</t>
  </si>
  <si>
    <t>(%)</t>
  </si>
  <si>
    <t>4</t>
  </si>
  <si>
    <t>PENDAPATAN - LRA</t>
  </si>
  <si>
    <t>4 . 1</t>
  </si>
  <si>
    <t>PENDAPATAN ASLI DAERAH (PAD) - LRA</t>
  </si>
  <si>
    <t>4 . 1 . 1</t>
  </si>
  <si>
    <t>Pendapatan Pajak Daerah - LRA</t>
  </si>
  <si>
    <t>4 . 1 . 2</t>
  </si>
  <si>
    <t>Pendapatan Retribusi Daerah - LRA</t>
  </si>
  <si>
    <t>4 . 1 . 3</t>
  </si>
  <si>
    <t>Pendapatan Hasil Pengelolaan Kekayaan Daerah yang Dipisahkan - LRA</t>
  </si>
  <si>
    <t>4 . 1 . 4</t>
  </si>
  <si>
    <t>Lain-lain PAD Yang Sah - LRA</t>
  </si>
  <si>
    <t>4 . 2</t>
  </si>
  <si>
    <t>PENDAPATAN TRANSFER - LRA</t>
  </si>
  <si>
    <t>4 . 2 . 1</t>
  </si>
  <si>
    <t>Pendapatan Transfer Pemerintah Pusat - LRA</t>
  </si>
  <si>
    <t>4 . 2 . 1 . 1</t>
  </si>
  <si>
    <t>Bagi Hasil Pajak - LRA</t>
  </si>
  <si>
    <t>4 . 2 . 1 . 2</t>
  </si>
  <si>
    <t>Bagi Hasil Bukan Pajak/Sumber Daya Alam - LRA</t>
  </si>
  <si>
    <t>4 . 2 . 1 . 3</t>
  </si>
  <si>
    <t>Dana Alokasi Umum (DAU) - LRA</t>
  </si>
  <si>
    <t>4 . 2 . 1 . 4</t>
  </si>
  <si>
    <t>Dana Alokasi Khusus (DAK) - LRA</t>
  </si>
  <si>
    <t>4 . 2 . 2</t>
  </si>
  <si>
    <t>Pendapatan Transfer Pemerintah Pusat - Lainnya - LRA</t>
  </si>
  <si>
    <t>4 . 2 . 2 . 3</t>
  </si>
  <si>
    <t>Dana Penyesuaian - LRA</t>
  </si>
  <si>
    <t>4 . 2 . 3</t>
  </si>
  <si>
    <t>Pendapatan Transfer Pemerintah Daerah Lainnya - LRA</t>
  </si>
  <si>
    <t>4 . 2 . 3 . 1</t>
  </si>
  <si>
    <t>Pendapatan Bagi Hasil Pajak - LRA</t>
  </si>
  <si>
    <t>4 . 2 . 4</t>
  </si>
  <si>
    <t>Bantuan Keuangan - LRA</t>
  </si>
  <si>
    <t>4 . 2 . 4 . 1</t>
  </si>
  <si>
    <t>Bantuan Keuangan dari Pemerintah  Daerah Provinsi Lainnya - LRA</t>
  </si>
  <si>
    <t>4 . 3</t>
  </si>
  <si>
    <t>LAIN-LAIN PENDAPATAN DAERAH YANG SAH - LRA</t>
  </si>
  <si>
    <t>4 . 3 . 1</t>
  </si>
  <si>
    <t>Pendapatan Hibah - LRA</t>
  </si>
  <si>
    <t>4 . 3 . 3</t>
  </si>
  <si>
    <t>Pendapatan Lainnya - LRA</t>
  </si>
  <si>
    <t>5</t>
  </si>
  <si>
    <t>BELANJA</t>
  </si>
  <si>
    <t>5 . 1</t>
  </si>
  <si>
    <t>BELANJA OPERASI</t>
  </si>
  <si>
    <t>5 . 1 . 1</t>
  </si>
  <si>
    <t>Belanja Pegawai</t>
  </si>
  <si>
    <t>5 . 1 . 2</t>
  </si>
  <si>
    <t>Belanja Barang dan Jasa</t>
  </si>
  <si>
    <t>5 . 1 . 5</t>
  </si>
  <si>
    <t>Belanja Hibah</t>
  </si>
  <si>
    <t>5 . 1 . 6</t>
  </si>
  <si>
    <t>Belanja Bantuan Sosial</t>
  </si>
  <si>
    <t>5 . 2</t>
  </si>
  <si>
    <t>BELANJA MODAL</t>
  </si>
  <si>
    <t>5 . 2 . 1</t>
  </si>
  <si>
    <t>Belanja Modal Tanah</t>
  </si>
  <si>
    <t>5 . 2 . 2</t>
  </si>
  <si>
    <t>Belanja Modal Peralatan dan Mesin</t>
  </si>
  <si>
    <t>5 . 2 . 3</t>
  </si>
  <si>
    <t>Belanja Modal Gedung dan Bangunan</t>
  </si>
  <si>
    <t>5 . 2 . 4</t>
  </si>
  <si>
    <t>Belanja Modal Jalan, Irigasi dan Jaringan</t>
  </si>
  <si>
    <t>5 . 2 . 5</t>
  </si>
  <si>
    <t>Belanja Modal Aset Tetap Lainnya</t>
  </si>
  <si>
    <t>5 . 2 . 6</t>
  </si>
  <si>
    <t>Belanja Modal Aset Tak Berwujud</t>
  </si>
  <si>
    <t>5 . 3</t>
  </si>
  <si>
    <t>BELANJA TAK TERDUGA</t>
  </si>
  <si>
    <t>5 . 3 . 1</t>
  </si>
  <si>
    <t>Belanja Tak Terduga</t>
  </si>
  <si>
    <t>6</t>
  </si>
  <si>
    <t>TRANSFER</t>
  </si>
  <si>
    <t>6 . 2</t>
  </si>
  <si>
    <t>TRANSFER BANTUAN KEUANGAN</t>
  </si>
  <si>
    <t>6 . 2 . 1</t>
  </si>
  <si>
    <t>Transfer Bantuan Keuangan ke Pemerintah Daerah Lainnya</t>
  </si>
  <si>
    <t>6 . 2 . 3</t>
  </si>
  <si>
    <t>Transfer Bantuan Keuangan Lainnya</t>
  </si>
  <si>
    <t>SURPLUS / (DEFISIT)</t>
  </si>
  <si>
    <t>7</t>
  </si>
  <si>
    <t>PEMBIAYAAN</t>
  </si>
  <si>
    <t>7 . 1</t>
  </si>
  <si>
    <t>PENERIMAAN PEMBIAYAAN</t>
  </si>
  <si>
    <t>7 . 1 . 1</t>
  </si>
  <si>
    <t>Penggunaan SiLPA</t>
  </si>
  <si>
    <t>7 . 1 . 6</t>
  </si>
  <si>
    <t>Penerimaan Kembali Investasi Non Permanen Lainnya</t>
  </si>
  <si>
    <t>7 . 2</t>
  </si>
  <si>
    <t>PENGELUARAN PEMBIAYAAN</t>
  </si>
  <si>
    <t>7 . 2 . 2</t>
  </si>
  <si>
    <t>Penyertaan Modal/Investasi Pemerintah Daerah</t>
  </si>
  <si>
    <t>PEMBIAYAAN NETTO</t>
  </si>
  <si>
    <t>SISA LEBIH PEMBIAYAAN ANGGARAN (SILPA)</t>
  </si>
  <si>
    <t>WALIKOTA MAGELANG</t>
  </si>
  <si>
    <t>SIGIT WIDYONINDITO</t>
  </si>
  <si>
    <t>5 1 a.</t>
  </si>
  <si>
    <t>5 1 a. 1)</t>
  </si>
  <si>
    <t>5 1 a. 1) a)</t>
  </si>
  <si>
    <t>5 1 a. 1) b)</t>
  </si>
  <si>
    <t>5 1 a. 1) c)</t>
  </si>
  <si>
    <t>5 1 a. 1) d)</t>
  </si>
  <si>
    <t>5 1 a. 2)</t>
  </si>
  <si>
    <t>5 1 a. 2) a)</t>
  </si>
  <si>
    <t>5 1 a. 2) a) 1</t>
  </si>
  <si>
    <t>5 1 a. 2) a) 2</t>
  </si>
  <si>
    <t>5 1 a. 2) a) 3</t>
  </si>
  <si>
    <t>5 1 a. 2) a) 4</t>
  </si>
  <si>
    <t>5 1 a. 2) b)</t>
  </si>
  <si>
    <t>5 1 a. 2) c)</t>
  </si>
  <si>
    <t>5 1 a. 2) d)</t>
  </si>
  <si>
    <t>5 1 a. 3)</t>
  </si>
  <si>
    <t xml:space="preserve">5 1 a. 3) a. </t>
  </si>
  <si>
    <t xml:space="preserve">5 1 a. 3) b. </t>
  </si>
  <si>
    <t xml:space="preserve">5 1 b. </t>
  </si>
  <si>
    <t>5 1 b. 1) a)</t>
  </si>
  <si>
    <t>5 1 b. 1) b)</t>
  </si>
  <si>
    <t>5 1 b. 1) c)</t>
  </si>
  <si>
    <t>5 1 b. 1) d)</t>
  </si>
  <si>
    <t>5 1 b. 2) a)</t>
  </si>
  <si>
    <t>5 1 b. 2) b)</t>
  </si>
  <si>
    <t>5 1 b. 2) c)</t>
  </si>
  <si>
    <t>5 1 b. 2) d)</t>
  </si>
  <si>
    <t>5 1 b. 2) e)</t>
  </si>
  <si>
    <t>5 1 b. 2) f)</t>
  </si>
  <si>
    <t>5 1 b. 2) g)</t>
  </si>
  <si>
    <t>5 1 b. 3)</t>
  </si>
  <si>
    <t>5 1 c.</t>
  </si>
  <si>
    <t>5 1 d.</t>
  </si>
  <si>
    <t>5 1 d. 1)</t>
  </si>
  <si>
    <t>5 1 d. 2)</t>
  </si>
  <si>
    <t>5 1 b. 1)</t>
  </si>
  <si>
    <t>5 1 b. 2)</t>
  </si>
  <si>
    <t>5 1 e</t>
  </si>
  <si>
    <t xml:space="preserve">MAGELANG,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</si>
</sst>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6"/>
      <color indexed="8"/>
      <name val="Tahoma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top"/>
    </xf>
  </cellStyleXfs>
  <cellXfs count="62">
    <xf numFmtId="0" fontId="0" fillId="0" borderId="0" xfId="0">
      <alignment vertical="top"/>
    </xf>
    <xf numFmtId="0" fontId="1" fillId="0" borderId="0" xfId="0" applyFont="1" applyAlignment="1">
      <alignment horizontal="left" vertical="top" wrapText="1" readingOrder="1"/>
    </xf>
    <xf numFmtId="0" fontId="0" fillId="0" borderId="2" xfId="0" applyBorder="1">
      <alignment vertical="top"/>
    </xf>
    <xf numFmtId="0" fontId="0" fillId="0" borderId="3" xfId="0" applyBorder="1">
      <alignment vertical="top"/>
    </xf>
    <xf numFmtId="0" fontId="0" fillId="0" borderId="4" xfId="0" applyBorder="1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0" borderId="10" xfId="0" applyBorder="1">
      <alignment vertical="top"/>
    </xf>
    <xf numFmtId="0" fontId="0" fillId="0" borderId="11" xfId="0" applyBorder="1">
      <alignment vertical="top"/>
    </xf>
    <xf numFmtId="0" fontId="4" fillId="0" borderId="11" xfId="0" applyFont="1" applyBorder="1" applyAlignment="1">
      <alignment horizontal="center" vertical="top" wrapText="1" readingOrder="1"/>
    </xf>
    <xf numFmtId="0" fontId="0" fillId="0" borderId="12" xfId="0" applyBorder="1">
      <alignment vertical="top"/>
    </xf>
    <xf numFmtId="39" fontId="5" fillId="0" borderId="11" xfId="0" applyNumberFormat="1" applyFont="1" applyBorder="1" applyAlignment="1">
      <alignment horizontal="right" vertical="top"/>
    </xf>
    <xf numFmtId="39" fontId="5" fillId="0" borderId="12" xfId="0" applyNumberFormat="1" applyFont="1" applyBorder="1" applyAlignment="1">
      <alignment horizontal="right" vertical="top"/>
    </xf>
    <xf numFmtId="39" fontId="5" fillId="0" borderId="1" xfId="0" applyNumberFormat="1" applyFont="1" applyBorder="1" applyAlignment="1">
      <alignment horizontal="right" vertical="top"/>
    </xf>
    <xf numFmtId="0" fontId="0" fillId="0" borderId="14" xfId="0" applyBorder="1">
      <alignment vertical="top"/>
    </xf>
    <xf numFmtId="0" fontId="0" fillId="0" borderId="13" xfId="0" applyBorder="1">
      <alignment vertical="top"/>
    </xf>
    <xf numFmtId="0" fontId="0" fillId="0" borderId="15" xfId="0" applyBorder="1">
      <alignment vertical="top"/>
    </xf>
    <xf numFmtId="0" fontId="0" fillId="0" borderId="1" xfId="0" applyBorder="1">
      <alignment vertical="top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right" vertical="top" wrapText="1"/>
    </xf>
    <xf numFmtId="0" fontId="8" fillId="0" borderId="11" xfId="0" applyFont="1" applyBorder="1">
      <alignment vertical="top"/>
    </xf>
    <xf numFmtId="0" fontId="8" fillId="0" borderId="0" xfId="0" applyFont="1">
      <alignment vertical="top"/>
    </xf>
    <xf numFmtId="0" fontId="7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 readingOrder="1"/>
    </xf>
    <xf numFmtId="0" fontId="2" fillId="0" borderId="6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3" fillId="0" borderId="6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top" wrapText="1" readingOrder="1"/>
    </xf>
    <xf numFmtId="0" fontId="4" fillId="0" borderId="6" xfId="0" applyFont="1" applyBorder="1" applyAlignment="1">
      <alignment horizontal="center" vertical="top" wrapText="1" readingOrder="1"/>
    </xf>
    <xf numFmtId="0" fontId="4" fillId="0" borderId="7" xfId="0" applyFont="1" applyBorder="1" applyAlignment="1">
      <alignment horizontal="center" vertical="top" wrapText="1" readingOrder="1"/>
    </xf>
    <xf numFmtId="0" fontId="4" fillId="0" borderId="9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4" fillId="0" borderId="8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39" fontId="5" fillId="0" borderId="13" xfId="0" applyNumberFormat="1" applyFont="1" applyBorder="1" applyAlignment="1">
      <alignment horizontal="right" vertical="top"/>
    </xf>
    <xf numFmtId="39" fontId="5" fillId="0" borderId="14" xfId="0" applyNumberFormat="1" applyFont="1" applyBorder="1" applyAlignment="1">
      <alignment horizontal="right" vertical="top"/>
    </xf>
    <xf numFmtId="39" fontId="5" fillId="0" borderId="15" xfId="0" applyNumberFormat="1" applyFont="1" applyBorder="1" applyAlignment="1">
      <alignment horizontal="right" vertical="top"/>
    </xf>
    <xf numFmtId="39" fontId="5" fillId="0" borderId="5" xfId="0" applyNumberFormat="1" applyFont="1" applyBorder="1" applyAlignment="1">
      <alignment horizontal="right" vertical="top"/>
    </xf>
    <xf numFmtId="39" fontId="5" fillId="0" borderId="6" xfId="0" applyNumberFormat="1" applyFont="1" applyBorder="1" applyAlignment="1">
      <alignment horizontal="right" vertical="top"/>
    </xf>
    <xf numFmtId="39" fontId="5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4" fillId="0" borderId="8" xfId="0" applyFont="1" applyBorder="1" applyAlignment="1">
      <alignment horizontal="right" vertical="top" wrapText="1"/>
    </xf>
    <xf numFmtId="0" fontId="4" fillId="0" borderId="9" xfId="0" applyFont="1" applyBorder="1" applyAlignment="1">
      <alignment horizontal="right" vertical="top" wrapText="1"/>
    </xf>
    <xf numFmtId="39" fontId="5" fillId="0" borderId="7" xfId="0" applyNumberFormat="1" applyFont="1" applyBorder="1" applyAlignment="1">
      <alignment horizontal="right" vertical="top"/>
    </xf>
    <xf numFmtId="39" fontId="5" fillId="0" borderId="9" xfId="0" applyNumberFormat="1" applyFont="1" applyBorder="1" applyAlignment="1">
      <alignment horizontal="right" vertical="top"/>
    </xf>
    <xf numFmtId="39" fontId="5" fillId="0" borderId="8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314325</xdr:colOff>
      <xdr:row>3</xdr:row>
      <xdr:rowOff>19050</xdr:rowOff>
    </xdr:from>
    <xdr:to>
      <xdr:col>6</xdr:col>
      <xdr:colOff>47625</xdr:colOff>
      <xdr:row>6</xdr:row>
      <xdr:rowOff>123825</xdr:rowOff>
    </xdr:to>
    <xdr:pic>
      <xdr:nvPicPr>
        <xdr:cNvPr id="257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3925" y="447675"/>
          <a:ext cx="571500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X100"/>
  <sheetViews>
    <sheetView showGridLines="0" tabSelected="1" showOutlineSymbols="0" view="pageBreakPreview" topLeftCell="A49" zoomScale="60" zoomScaleNormal="100" workbookViewId="0">
      <selection sqref="A1:XFD1048576"/>
    </sheetView>
  </sheetViews>
  <sheetFormatPr defaultRowHeight="12.75" customHeight="1" x14ac:dyDescent="0.2"/>
  <cols>
    <col min="1" max="1" width="8" customWidth="1"/>
    <col min="2" max="2" width="1.140625" customWidth="1"/>
    <col min="3" max="3" width="7.42578125" customWidth="1"/>
    <col min="4" max="4" width="1.140625" customWidth="1"/>
    <col min="5" max="5" width="2.28515625" customWidth="1"/>
    <col min="6" max="8" width="1.7109375" customWidth="1"/>
    <col min="9" max="9" width="2.28515625" customWidth="1"/>
    <col min="10" max="10" width="1.140625" customWidth="1"/>
    <col min="11" max="11" width="13.140625" customWidth="1"/>
    <col min="12" max="12" width="14.85546875" customWidth="1"/>
    <col min="13" max="13" width="28" customWidth="1"/>
    <col min="14" max="14" width="9.85546875" customWidth="1"/>
    <col min="15" max="15" width="16.5703125" customWidth="1"/>
    <col min="16" max="16" width="1.7109375" customWidth="1"/>
    <col min="17" max="17" width="3.42578125" customWidth="1"/>
    <col min="18" max="18" width="2.85546875" customWidth="1"/>
    <col min="19" max="19" width="12" customWidth="1"/>
    <col min="20" max="20" width="10.28515625" customWidth="1"/>
    <col min="21" max="21" width="16" customWidth="1"/>
    <col min="22" max="22" width="1.7109375" customWidth="1"/>
    <col min="23" max="23" width="1" customWidth="1"/>
    <col min="24" max="24" width="5.7109375" customWidth="1"/>
    <col min="25" max="256" width="6.85546875" customWidth="1"/>
  </cols>
  <sheetData>
    <row r="2" spans="1:24" ht="12.75" customHeight="1" thickBot="1" x14ac:dyDescent="0.25"/>
    <row r="3" spans="1:24" ht="18.75" customHeight="1" x14ac:dyDescent="0.2">
      <c r="A3" s="1"/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/>
      <c r="X3" s="1"/>
    </row>
    <row r="4" spans="1:24" ht="6.75" customHeight="1" x14ac:dyDescent="0.2">
      <c r="B4" s="5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4" ht="16.5" customHeight="1" x14ac:dyDescent="0.2">
      <c r="B5" s="5"/>
      <c r="C5" s="6"/>
      <c r="D5" s="29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</row>
    <row r="6" spans="1:24" ht="20.25" customHeight="1" x14ac:dyDescent="0.2">
      <c r="B6" s="5"/>
      <c r="C6" s="6"/>
      <c r="D6" s="31" t="s">
        <v>1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24" ht="16.5" customHeight="1" x14ac:dyDescent="0.2">
      <c r="B7" s="5"/>
      <c r="C7" s="6"/>
      <c r="D7" s="29" t="s">
        <v>2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30"/>
    </row>
    <row r="8" spans="1:24" ht="6" customHeight="1" thickBot="1" x14ac:dyDescent="0.25"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0"/>
    </row>
    <row r="9" spans="1:24" ht="3" customHeight="1" x14ac:dyDescent="0.2">
      <c r="B9" s="2"/>
      <c r="C9" s="3"/>
      <c r="D9" s="4"/>
      <c r="E9" s="2"/>
      <c r="F9" s="3"/>
      <c r="G9" s="3"/>
      <c r="H9" s="3"/>
      <c r="I9" s="3"/>
      <c r="J9" s="3"/>
      <c r="K9" s="3"/>
      <c r="L9" s="3"/>
      <c r="M9" s="4"/>
      <c r="N9" s="11"/>
      <c r="O9" s="2"/>
      <c r="P9" s="4"/>
      <c r="Q9" s="2"/>
      <c r="R9" s="3"/>
      <c r="S9" s="4"/>
      <c r="T9" s="11"/>
      <c r="U9" s="2"/>
      <c r="V9" s="3"/>
      <c r="W9" s="4"/>
    </row>
    <row r="10" spans="1:24" ht="3" customHeight="1" x14ac:dyDescent="0.2">
      <c r="B10" s="5"/>
      <c r="C10" s="6"/>
      <c r="D10" s="7"/>
      <c r="E10" s="5"/>
      <c r="F10" s="6"/>
      <c r="G10" s="6"/>
      <c r="H10" s="6"/>
      <c r="I10" s="6"/>
      <c r="J10" s="6"/>
      <c r="K10" s="6"/>
      <c r="L10" s="6"/>
      <c r="M10" s="7"/>
      <c r="N10" s="12"/>
      <c r="O10" s="33" t="s">
        <v>3</v>
      </c>
      <c r="P10" s="34"/>
      <c r="Q10" s="33" t="s">
        <v>4</v>
      </c>
      <c r="R10" s="37"/>
      <c r="S10" s="34"/>
      <c r="T10" s="12"/>
      <c r="U10" s="33" t="s">
        <v>5</v>
      </c>
      <c r="V10" s="37"/>
      <c r="W10" s="7"/>
    </row>
    <row r="11" spans="1:24" ht="7.5" customHeight="1" x14ac:dyDescent="0.2">
      <c r="B11" s="33" t="s">
        <v>6</v>
      </c>
      <c r="C11" s="37"/>
      <c r="D11" s="34"/>
      <c r="E11" s="33" t="s">
        <v>7</v>
      </c>
      <c r="F11" s="37"/>
      <c r="G11" s="37"/>
      <c r="H11" s="37"/>
      <c r="I11" s="37"/>
      <c r="J11" s="37"/>
      <c r="K11" s="37"/>
      <c r="L11" s="37"/>
      <c r="M11" s="34"/>
      <c r="N11" s="13"/>
      <c r="O11" s="33"/>
      <c r="P11" s="34"/>
      <c r="Q11" s="33"/>
      <c r="R11" s="37"/>
      <c r="S11" s="34"/>
      <c r="T11" s="39" t="s">
        <v>8</v>
      </c>
      <c r="U11" s="33"/>
      <c r="V11" s="37"/>
      <c r="W11" s="7"/>
    </row>
    <row r="12" spans="1:24" ht="6" customHeight="1" x14ac:dyDescent="0.2">
      <c r="B12" s="33"/>
      <c r="C12" s="37"/>
      <c r="D12" s="34"/>
      <c r="E12" s="33"/>
      <c r="F12" s="37"/>
      <c r="G12" s="37"/>
      <c r="H12" s="37"/>
      <c r="I12" s="37"/>
      <c r="J12" s="37"/>
      <c r="K12" s="37"/>
      <c r="L12" s="37"/>
      <c r="M12" s="34"/>
      <c r="N12" s="13"/>
      <c r="O12" s="33"/>
      <c r="P12" s="34"/>
      <c r="Q12" s="33"/>
      <c r="R12" s="37"/>
      <c r="S12" s="34"/>
      <c r="T12" s="39"/>
      <c r="U12" s="33"/>
      <c r="V12" s="37"/>
      <c r="W12" s="7"/>
    </row>
    <row r="13" spans="1:24" ht="6.75" customHeight="1" thickBot="1" x14ac:dyDescent="0.25">
      <c r="B13" s="8"/>
      <c r="C13" s="9"/>
      <c r="D13" s="10"/>
      <c r="E13" s="8"/>
      <c r="F13" s="9"/>
      <c r="G13" s="9"/>
      <c r="H13" s="9"/>
      <c r="I13" s="9"/>
      <c r="J13" s="9"/>
      <c r="K13" s="9"/>
      <c r="L13" s="9"/>
      <c r="M13" s="10"/>
      <c r="N13" s="14"/>
      <c r="O13" s="35"/>
      <c r="P13" s="36"/>
      <c r="Q13" s="35"/>
      <c r="R13" s="38"/>
      <c r="S13" s="36"/>
      <c r="T13" s="14"/>
      <c r="U13" s="35"/>
      <c r="V13" s="38"/>
      <c r="W13" s="10"/>
    </row>
    <row r="14" spans="1:24" ht="6" customHeight="1" x14ac:dyDescent="0.2">
      <c r="B14" s="2"/>
      <c r="C14" s="3"/>
      <c r="D14" s="4"/>
      <c r="E14" s="5"/>
      <c r="F14" s="6"/>
      <c r="G14" s="6"/>
      <c r="H14" s="6"/>
      <c r="I14" s="6"/>
      <c r="J14" s="6"/>
      <c r="K14" s="6"/>
      <c r="L14" s="6"/>
      <c r="M14" s="7"/>
      <c r="N14" s="12"/>
      <c r="O14" s="5"/>
      <c r="P14" s="7"/>
      <c r="Q14" s="5"/>
      <c r="R14" s="6"/>
      <c r="S14" s="7"/>
      <c r="T14" s="12"/>
      <c r="U14" s="5"/>
      <c r="V14" s="6"/>
      <c r="W14" s="7"/>
    </row>
    <row r="15" spans="1:24" ht="3" customHeight="1" thickBot="1" x14ac:dyDescent="0.25">
      <c r="B15" s="5"/>
      <c r="C15" s="6"/>
      <c r="D15" s="7"/>
      <c r="E15" s="5"/>
      <c r="F15" s="6"/>
      <c r="G15" s="6"/>
      <c r="H15" s="6"/>
      <c r="I15" s="6"/>
      <c r="J15" s="6"/>
      <c r="K15" s="6"/>
      <c r="L15" s="6"/>
      <c r="M15" s="7"/>
      <c r="N15" s="12"/>
      <c r="O15" s="5"/>
      <c r="P15" s="7"/>
      <c r="Q15" s="5"/>
      <c r="R15" s="6"/>
      <c r="S15" s="7"/>
      <c r="T15" s="12"/>
      <c r="U15" s="5"/>
      <c r="V15" s="6"/>
      <c r="W15" s="7"/>
    </row>
    <row r="16" spans="1:24" ht="14.25" customHeight="1" thickBot="1" x14ac:dyDescent="0.25">
      <c r="B16" s="5"/>
      <c r="C16" s="40" t="s">
        <v>9</v>
      </c>
      <c r="D16" s="41"/>
      <c r="E16" s="5"/>
      <c r="F16" s="42" t="s">
        <v>10</v>
      </c>
      <c r="G16" s="42"/>
      <c r="H16" s="42"/>
      <c r="I16" s="42"/>
      <c r="J16" s="42"/>
      <c r="K16" s="42"/>
      <c r="L16" s="42"/>
      <c r="M16" s="43"/>
      <c r="N16" s="22" t="s">
        <v>106</v>
      </c>
      <c r="O16" s="44">
        <v>902675937000</v>
      </c>
      <c r="P16" s="45"/>
      <c r="Q16" s="44">
        <v>908089485909</v>
      </c>
      <c r="R16" s="46"/>
      <c r="S16" s="45"/>
      <c r="T16" s="17">
        <v>100.59972230200262</v>
      </c>
      <c r="U16" s="44">
        <v>909525862920</v>
      </c>
      <c r="V16" s="46"/>
      <c r="W16" s="18"/>
    </row>
    <row r="17" spans="2:23" ht="3" customHeight="1" thickBot="1" x14ac:dyDescent="0.25">
      <c r="B17" s="5"/>
      <c r="C17" s="6"/>
      <c r="D17" s="7"/>
      <c r="E17" s="5"/>
      <c r="F17" s="6"/>
      <c r="G17" s="6"/>
      <c r="H17" s="6"/>
      <c r="I17" s="6"/>
      <c r="J17" s="6"/>
      <c r="K17" s="6"/>
      <c r="L17" s="6"/>
      <c r="M17" s="7"/>
      <c r="N17" s="25"/>
      <c r="O17" s="19"/>
      <c r="P17" s="18"/>
      <c r="Q17" s="19"/>
      <c r="R17" s="20"/>
      <c r="S17" s="18"/>
      <c r="T17" s="21"/>
      <c r="U17" s="19"/>
      <c r="V17" s="20"/>
      <c r="W17" s="18"/>
    </row>
    <row r="18" spans="2:23" ht="16.5" customHeight="1" thickBot="1" x14ac:dyDescent="0.25">
      <c r="B18" s="5"/>
      <c r="C18" s="40" t="s">
        <v>11</v>
      </c>
      <c r="D18" s="41"/>
      <c r="E18" s="5"/>
      <c r="F18" s="6"/>
      <c r="G18" s="42" t="s">
        <v>12</v>
      </c>
      <c r="H18" s="42"/>
      <c r="I18" s="42"/>
      <c r="J18" s="42"/>
      <c r="K18" s="42"/>
      <c r="L18" s="42"/>
      <c r="M18" s="43"/>
      <c r="N18" s="22" t="s">
        <v>107</v>
      </c>
      <c r="O18" s="44">
        <v>225916332000</v>
      </c>
      <c r="P18" s="45"/>
      <c r="Q18" s="44">
        <v>249877424347</v>
      </c>
      <c r="R18" s="46"/>
      <c r="S18" s="45"/>
      <c r="T18" s="17">
        <v>110.60617979004725</v>
      </c>
      <c r="U18" s="44">
        <v>233557714356</v>
      </c>
      <c r="V18" s="46"/>
      <c r="W18" s="18"/>
    </row>
    <row r="19" spans="2:23" ht="13.5" customHeight="1" x14ac:dyDescent="0.2">
      <c r="B19" s="5"/>
      <c r="C19" s="40" t="s">
        <v>13</v>
      </c>
      <c r="D19" s="41"/>
      <c r="E19" s="5"/>
      <c r="F19" s="6"/>
      <c r="G19" s="6"/>
      <c r="H19" s="40" t="s">
        <v>14</v>
      </c>
      <c r="I19" s="40"/>
      <c r="J19" s="40"/>
      <c r="K19" s="40"/>
      <c r="L19" s="40"/>
      <c r="M19" s="41"/>
      <c r="N19" s="23" t="s">
        <v>108</v>
      </c>
      <c r="O19" s="47">
        <v>30646800000</v>
      </c>
      <c r="P19" s="48"/>
      <c r="Q19" s="47">
        <v>34283039991</v>
      </c>
      <c r="R19" s="49"/>
      <c r="S19" s="48"/>
      <c r="T19" s="15">
        <v>111.86499076901994</v>
      </c>
      <c r="U19" s="47">
        <v>31206960485</v>
      </c>
      <c r="V19" s="49"/>
      <c r="W19" s="7"/>
    </row>
    <row r="20" spans="2:23" ht="13.5" customHeight="1" x14ac:dyDescent="0.2">
      <c r="B20" s="5"/>
      <c r="C20" s="40" t="s">
        <v>15</v>
      </c>
      <c r="D20" s="41"/>
      <c r="E20" s="5"/>
      <c r="F20" s="6"/>
      <c r="G20" s="6"/>
      <c r="H20" s="40" t="s">
        <v>16</v>
      </c>
      <c r="I20" s="40"/>
      <c r="J20" s="40"/>
      <c r="K20" s="40"/>
      <c r="L20" s="40"/>
      <c r="M20" s="41"/>
      <c r="N20" s="23" t="s">
        <v>109</v>
      </c>
      <c r="O20" s="47">
        <v>4909300000</v>
      </c>
      <c r="P20" s="48"/>
      <c r="Q20" s="47">
        <v>5642331979</v>
      </c>
      <c r="R20" s="49"/>
      <c r="S20" s="48"/>
      <c r="T20" s="15">
        <v>114.93149693438984</v>
      </c>
      <c r="U20" s="47">
        <v>6243021736</v>
      </c>
      <c r="V20" s="49"/>
      <c r="W20" s="7"/>
    </row>
    <row r="21" spans="2:23" ht="13.5" customHeight="1" x14ac:dyDescent="0.2">
      <c r="B21" s="5"/>
      <c r="C21" s="40" t="s">
        <v>17</v>
      </c>
      <c r="D21" s="41"/>
      <c r="E21" s="5"/>
      <c r="F21" s="6"/>
      <c r="G21" s="6"/>
      <c r="H21" s="40" t="s">
        <v>18</v>
      </c>
      <c r="I21" s="40"/>
      <c r="J21" s="40"/>
      <c r="K21" s="40"/>
      <c r="L21" s="40"/>
      <c r="M21" s="41"/>
      <c r="N21" s="23" t="s">
        <v>110</v>
      </c>
      <c r="O21" s="47">
        <v>8693811000</v>
      </c>
      <c r="P21" s="48"/>
      <c r="Q21" s="47">
        <v>8693813515</v>
      </c>
      <c r="R21" s="49"/>
      <c r="S21" s="48"/>
      <c r="T21" s="15">
        <v>100.0000289286252</v>
      </c>
      <c r="U21" s="47">
        <v>7711404121</v>
      </c>
      <c r="V21" s="49"/>
      <c r="W21" s="7"/>
    </row>
    <row r="22" spans="2:23" ht="13.5" customHeight="1" x14ac:dyDescent="0.2">
      <c r="B22" s="5"/>
      <c r="C22" s="40" t="s">
        <v>19</v>
      </c>
      <c r="D22" s="41"/>
      <c r="E22" s="5"/>
      <c r="F22" s="6"/>
      <c r="G22" s="6"/>
      <c r="H22" s="40" t="s">
        <v>20</v>
      </c>
      <c r="I22" s="40"/>
      <c r="J22" s="40"/>
      <c r="K22" s="40"/>
      <c r="L22" s="40"/>
      <c r="M22" s="41"/>
      <c r="N22" s="23" t="s">
        <v>111</v>
      </c>
      <c r="O22" s="47">
        <v>181666421000</v>
      </c>
      <c r="P22" s="48"/>
      <c r="Q22" s="47">
        <v>201258238862</v>
      </c>
      <c r="R22" s="49"/>
      <c r="S22" s="48"/>
      <c r="T22" s="15">
        <v>110.78450148032586</v>
      </c>
      <c r="U22" s="47">
        <v>188396328014</v>
      </c>
      <c r="V22" s="49"/>
      <c r="W22" s="7"/>
    </row>
    <row r="23" spans="2:23" ht="3" customHeight="1" thickBot="1" x14ac:dyDescent="0.25">
      <c r="B23" s="5"/>
      <c r="C23" s="6"/>
      <c r="D23" s="7"/>
      <c r="E23" s="5"/>
      <c r="F23" s="6"/>
      <c r="G23" s="6"/>
      <c r="H23" s="6"/>
      <c r="I23" s="6"/>
      <c r="J23" s="6"/>
      <c r="K23" s="6"/>
      <c r="L23" s="6"/>
      <c r="M23" s="7"/>
      <c r="N23" s="25"/>
      <c r="O23" s="5"/>
      <c r="P23" s="7"/>
      <c r="Q23" s="5"/>
      <c r="R23" s="6"/>
      <c r="S23" s="7"/>
      <c r="T23" s="12"/>
      <c r="U23" s="5"/>
      <c r="V23" s="6"/>
      <c r="W23" s="7"/>
    </row>
    <row r="24" spans="2:23" ht="13.5" customHeight="1" thickBot="1" x14ac:dyDescent="0.25">
      <c r="B24" s="5"/>
      <c r="C24" s="40" t="s">
        <v>21</v>
      </c>
      <c r="D24" s="41"/>
      <c r="E24" s="5"/>
      <c r="F24" s="6"/>
      <c r="G24" s="42" t="s">
        <v>22</v>
      </c>
      <c r="H24" s="42"/>
      <c r="I24" s="42"/>
      <c r="J24" s="42"/>
      <c r="K24" s="42"/>
      <c r="L24" s="42"/>
      <c r="M24" s="43"/>
      <c r="N24" s="25" t="s">
        <v>112</v>
      </c>
      <c r="O24" s="44">
        <v>658491405000</v>
      </c>
      <c r="P24" s="45"/>
      <c r="Q24" s="44">
        <v>639410274912</v>
      </c>
      <c r="R24" s="46"/>
      <c r="S24" s="45"/>
      <c r="T24" s="17">
        <v>97.10229625730652</v>
      </c>
      <c r="U24" s="44">
        <v>651711303112</v>
      </c>
      <c r="V24" s="46"/>
      <c r="W24" s="18"/>
    </row>
    <row r="25" spans="2:23" ht="3" customHeight="1" x14ac:dyDescent="0.2">
      <c r="B25" s="5"/>
      <c r="C25" s="6"/>
      <c r="D25" s="7"/>
      <c r="E25" s="5"/>
      <c r="F25" s="6"/>
      <c r="G25" s="6"/>
      <c r="H25" s="6"/>
      <c r="I25" s="6"/>
      <c r="J25" s="6"/>
      <c r="K25" s="6"/>
      <c r="L25" s="6"/>
      <c r="M25" s="7"/>
      <c r="N25" s="25"/>
      <c r="O25" s="5"/>
      <c r="P25" s="7"/>
      <c r="Q25" s="5"/>
      <c r="R25" s="6"/>
      <c r="S25" s="7"/>
      <c r="T25" s="12"/>
      <c r="U25" s="5"/>
      <c r="V25" s="6"/>
      <c r="W25" s="7"/>
    </row>
    <row r="26" spans="2:23" ht="16.5" customHeight="1" x14ac:dyDescent="0.2">
      <c r="B26" s="5"/>
      <c r="C26" s="40" t="s">
        <v>23</v>
      </c>
      <c r="D26" s="41"/>
      <c r="E26" s="5"/>
      <c r="F26" s="6"/>
      <c r="G26" s="6"/>
      <c r="H26" s="40" t="s">
        <v>24</v>
      </c>
      <c r="I26" s="40"/>
      <c r="J26" s="40"/>
      <c r="K26" s="40"/>
      <c r="L26" s="40"/>
      <c r="M26" s="41"/>
      <c r="N26" s="23" t="s">
        <v>113</v>
      </c>
      <c r="O26" s="47">
        <v>583609549000</v>
      </c>
      <c r="P26" s="48"/>
      <c r="Q26" s="47">
        <v>570455641253</v>
      </c>
      <c r="R26" s="49"/>
      <c r="S26" s="48"/>
      <c r="T26" s="15">
        <v>97.746111630706025</v>
      </c>
      <c r="U26" s="47">
        <v>553115007612</v>
      </c>
      <c r="V26" s="49"/>
      <c r="W26" s="7"/>
    </row>
    <row r="27" spans="2:23" ht="13.5" customHeight="1" x14ac:dyDescent="0.2">
      <c r="B27" s="5"/>
      <c r="C27" s="40" t="s">
        <v>25</v>
      </c>
      <c r="D27" s="41"/>
      <c r="E27" s="5"/>
      <c r="F27" s="6"/>
      <c r="G27" s="6"/>
      <c r="H27" s="6"/>
      <c r="I27" s="40" t="s">
        <v>26</v>
      </c>
      <c r="J27" s="40"/>
      <c r="K27" s="40"/>
      <c r="L27" s="40"/>
      <c r="M27" s="41"/>
      <c r="N27" s="23" t="s">
        <v>114</v>
      </c>
      <c r="O27" s="47">
        <v>28944144000</v>
      </c>
      <c r="P27" s="48"/>
      <c r="Q27" s="47">
        <v>23082924075</v>
      </c>
      <c r="R27" s="49"/>
      <c r="S27" s="48"/>
      <c r="T27" s="15">
        <v>79.74989370906944</v>
      </c>
      <c r="U27" s="47">
        <v>25341079039</v>
      </c>
      <c r="V27" s="49"/>
      <c r="W27" s="7"/>
    </row>
    <row r="28" spans="2:23" ht="13.5" customHeight="1" x14ac:dyDescent="0.2">
      <c r="B28" s="5"/>
      <c r="C28" s="40" t="s">
        <v>27</v>
      </c>
      <c r="D28" s="41"/>
      <c r="E28" s="5"/>
      <c r="F28" s="6"/>
      <c r="G28" s="6"/>
      <c r="H28" s="6"/>
      <c r="I28" s="40" t="s">
        <v>28</v>
      </c>
      <c r="J28" s="40"/>
      <c r="K28" s="40"/>
      <c r="L28" s="40"/>
      <c r="M28" s="41"/>
      <c r="N28" s="23" t="s">
        <v>115</v>
      </c>
      <c r="O28" s="47">
        <v>1377798000</v>
      </c>
      <c r="P28" s="48"/>
      <c r="Q28" s="47">
        <v>1340170369</v>
      </c>
      <c r="R28" s="49"/>
      <c r="S28" s="48"/>
      <c r="T28" s="15">
        <v>97.269002350126797</v>
      </c>
      <c r="U28" s="47">
        <v>1344690250</v>
      </c>
      <c r="V28" s="49"/>
      <c r="W28" s="7"/>
    </row>
    <row r="29" spans="2:23" ht="13.5" customHeight="1" x14ac:dyDescent="0.2">
      <c r="B29" s="5"/>
      <c r="C29" s="40" t="s">
        <v>29</v>
      </c>
      <c r="D29" s="41"/>
      <c r="E29" s="5"/>
      <c r="F29" s="6"/>
      <c r="G29" s="6"/>
      <c r="H29" s="6"/>
      <c r="I29" s="40" t="s">
        <v>30</v>
      </c>
      <c r="J29" s="40"/>
      <c r="K29" s="40"/>
      <c r="L29" s="40"/>
      <c r="M29" s="41"/>
      <c r="N29" s="23" t="s">
        <v>116</v>
      </c>
      <c r="O29" s="47">
        <v>440041244000</v>
      </c>
      <c r="P29" s="48"/>
      <c r="Q29" s="47">
        <v>440041244000</v>
      </c>
      <c r="R29" s="49"/>
      <c r="S29" s="48"/>
      <c r="T29" s="15">
        <v>100</v>
      </c>
      <c r="U29" s="47">
        <v>440041244000</v>
      </c>
      <c r="V29" s="49"/>
      <c r="W29" s="7"/>
    </row>
    <row r="30" spans="2:23" ht="13.5" customHeight="1" x14ac:dyDescent="0.2">
      <c r="B30" s="5"/>
      <c r="C30" s="40" t="s">
        <v>31</v>
      </c>
      <c r="D30" s="41"/>
      <c r="E30" s="5"/>
      <c r="F30" s="6"/>
      <c r="G30" s="6"/>
      <c r="H30" s="6"/>
      <c r="I30" s="40" t="s">
        <v>32</v>
      </c>
      <c r="J30" s="40"/>
      <c r="K30" s="40"/>
      <c r="L30" s="40"/>
      <c r="M30" s="41"/>
      <c r="N30" s="23" t="s">
        <v>117</v>
      </c>
      <c r="O30" s="47">
        <v>113246363000</v>
      </c>
      <c r="P30" s="48"/>
      <c r="Q30" s="47">
        <v>105991302809</v>
      </c>
      <c r="R30" s="49"/>
      <c r="S30" s="48"/>
      <c r="T30" s="15">
        <v>93.59356009428754</v>
      </c>
      <c r="U30" s="47">
        <v>86387994323</v>
      </c>
      <c r="V30" s="49"/>
      <c r="W30" s="7"/>
    </row>
    <row r="31" spans="2:23" ht="3" customHeight="1" thickBot="1" x14ac:dyDescent="0.25">
      <c r="B31" s="5"/>
      <c r="C31" s="6"/>
      <c r="D31" s="7"/>
      <c r="E31" s="5"/>
      <c r="F31" s="6"/>
      <c r="G31" s="6"/>
      <c r="H31" s="6"/>
      <c r="I31" s="6"/>
      <c r="J31" s="6"/>
      <c r="K31" s="6"/>
      <c r="L31" s="6"/>
      <c r="M31" s="7"/>
      <c r="N31" s="26"/>
      <c r="O31" s="5"/>
      <c r="P31" s="7"/>
      <c r="Q31" s="5"/>
      <c r="R31" s="6"/>
      <c r="S31" s="7"/>
      <c r="T31" s="12"/>
      <c r="U31" s="5"/>
      <c r="V31" s="6"/>
      <c r="W31" s="7"/>
    </row>
    <row r="32" spans="2:23" ht="16.5" customHeight="1" thickBot="1" x14ac:dyDescent="0.25">
      <c r="B32" s="5"/>
      <c r="C32" s="40" t="s">
        <v>33</v>
      </c>
      <c r="D32" s="41"/>
      <c r="E32" s="5"/>
      <c r="F32" s="6"/>
      <c r="G32" s="6"/>
      <c r="H32" s="40" t="s">
        <v>34</v>
      </c>
      <c r="I32" s="40"/>
      <c r="J32" s="40"/>
      <c r="K32" s="40"/>
      <c r="L32" s="40"/>
      <c r="M32" s="41"/>
      <c r="N32" s="25" t="s">
        <v>118</v>
      </c>
      <c r="O32" s="44">
        <v>18250000000</v>
      </c>
      <c r="P32" s="45"/>
      <c r="Q32" s="44">
        <v>18250000000</v>
      </c>
      <c r="R32" s="46"/>
      <c r="S32" s="45"/>
      <c r="T32" s="17">
        <v>100</v>
      </c>
      <c r="U32" s="44">
        <v>47039466000</v>
      </c>
      <c r="V32" s="46"/>
      <c r="W32" s="18"/>
    </row>
    <row r="33" spans="2:23" ht="13.5" customHeight="1" x14ac:dyDescent="0.2">
      <c r="B33" s="5"/>
      <c r="C33" s="40" t="s">
        <v>35</v>
      </c>
      <c r="D33" s="41"/>
      <c r="E33" s="5"/>
      <c r="F33" s="6"/>
      <c r="G33" s="6"/>
      <c r="H33" s="6"/>
      <c r="I33" s="40" t="s">
        <v>36</v>
      </c>
      <c r="J33" s="40"/>
      <c r="K33" s="40"/>
      <c r="L33" s="40"/>
      <c r="M33" s="41"/>
      <c r="N33" s="23" t="s">
        <v>118</v>
      </c>
      <c r="O33" s="47">
        <v>18250000000</v>
      </c>
      <c r="P33" s="48"/>
      <c r="Q33" s="47">
        <v>18250000000</v>
      </c>
      <c r="R33" s="49"/>
      <c r="S33" s="48"/>
      <c r="T33" s="15">
        <v>100</v>
      </c>
      <c r="U33" s="47">
        <v>47039466000</v>
      </c>
      <c r="V33" s="49"/>
      <c r="W33" s="7"/>
    </row>
    <row r="34" spans="2:23" ht="3" customHeight="1" x14ac:dyDescent="0.2">
      <c r="B34" s="5"/>
      <c r="C34" s="6"/>
      <c r="D34" s="7"/>
      <c r="E34" s="5"/>
      <c r="F34" s="6"/>
      <c r="G34" s="6"/>
      <c r="H34" s="6"/>
      <c r="I34" s="6"/>
      <c r="J34" s="6"/>
      <c r="K34" s="6"/>
      <c r="L34" s="6"/>
      <c r="M34" s="7"/>
      <c r="N34" s="26"/>
      <c r="O34" s="5"/>
      <c r="P34" s="7"/>
      <c r="Q34" s="5"/>
      <c r="R34" s="6"/>
      <c r="S34" s="7"/>
      <c r="T34" s="12"/>
      <c r="U34" s="5"/>
      <c r="V34" s="6"/>
      <c r="W34" s="7"/>
    </row>
    <row r="35" spans="2:23" ht="16.5" customHeight="1" x14ac:dyDescent="0.2">
      <c r="B35" s="5"/>
      <c r="C35" s="40" t="s">
        <v>37</v>
      </c>
      <c r="D35" s="41"/>
      <c r="E35" s="5"/>
      <c r="F35" s="6"/>
      <c r="G35" s="6"/>
      <c r="H35" s="40" t="s">
        <v>38</v>
      </c>
      <c r="I35" s="40"/>
      <c r="J35" s="40"/>
      <c r="K35" s="40"/>
      <c r="L35" s="40"/>
      <c r="M35" s="41"/>
      <c r="N35" s="23" t="s">
        <v>119</v>
      </c>
      <c r="O35" s="47">
        <v>52555256000</v>
      </c>
      <c r="P35" s="48"/>
      <c r="Q35" s="47">
        <v>46788343659</v>
      </c>
      <c r="R35" s="49"/>
      <c r="S35" s="48"/>
      <c r="T35" s="15">
        <v>89.026954143273528</v>
      </c>
      <c r="U35" s="47">
        <v>41855667000</v>
      </c>
      <c r="V35" s="49"/>
      <c r="W35" s="7"/>
    </row>
    <row r="36" spans="2:23" ht="13.5" customHeight="1" x14ac:dyDescent="0.2">
      <c r="B36" s="5"/>
      <c r="C36" s="40" t="s">
        <v>39</v>
      </c>
      <c r="D36" s="41"/>
      <c r="E36" s="5"/>
      <c r="F36" s="6"/>
      <c r="G36" s="6"/>
      <c r="H36" s="6"/>
      <c r="I36" s="40" t="s">
        <v>40</v>
      </c>
      <c r="J36" s="40"/>
      <c r="K36" s="40"/>
      <c r="L36" s="40"/>
      <c r="M36" s="41"/>
      <c r="N36" s="25" t="s">
        <v>119</v>
      </c>
      <c r="O36" s="47">
        <v>52555256000</v>
      </c>
      <c r="P36" s="48"/>
      <c r="Q36" s="47">
        <v>46788343659</v>
      </c>
      <c r="R36" s="49"/>
      <c r="S36" s="48"/>
      <c r="T36" s="15">
        <v>89.026954143273528</v>
      </c>
      <c r="U36" s="47">
        <v>41855667000</v>
      </c>
      <c r="V36" s="49"/>
      <c r="W36" s="7"/>
    </row>
    <row r="37" spans="2:23" ht="3" customHeight="1" x14ac:dyDescent="0.2">
      <c r="B37" s="5"/>
      <c r="C37" s="6"/>
      <c r="D37" s="7"/>
      <c r="E37" s="5"/>
      <c r="F37" s="6"/>
      <c r="G37" s="6"/>
      <c r="H37" s="6"/>
      <c r="I37" s="6"/>
      <c r="J37" s="6"/>
      <c r="K37" s="6"/>
      <c r="L37" s="6"/>
      <c r="M37" s="7"/>
      <c r="N37" s="23"/>
      <c r="O37" s="5"/>
      <c r="P37" s="7"/>
      <c r="Q37" s="5"/>
      <c r="R37" s="6"/>
      <c r="S37" s="7"/>
      <c r="T37" s="12"/>
      <c r="U37" s="5"/>
      <c r="V37" s="6"/>
      <c r="W37" s="7"/>
    </row>
    <row r="38" spans="2:23" ht="16.5" customHeight="1" x14ac:dyDescent="0.2">
      <c r="B38" s="5"/>
      <c r="C38" s="40" t="s">
        <v>41</v>
      </c>
      <c r="D38" s="41"/>
      <c r="E38" s="5"/>
      <c r="F38" s="6"/>
      <c r="G38" s="6"/>
      <c r="H38" s="40" t="s">
        <v>42</v>
      </c>
      <c r="I38" s="40"/>
      <c r="J38" s="40"/>
      <c r="K38" s="40"/>
      <c r="L38" s="40"/>
      <c r="M38" s="41"/>
      <c r="N38" s="23" t="s">
        <v>120</v>
      </c>
      <c r="O38" s="47">
        <v>4076600000</v>
      </c>
      <c r="P38" s="48"/>
      <c r="Q38" s="47">
        <v>3916290000</v>
      </c>
      <c r="R38" s="49"/>
      <c r="S38" s="48"/>
      <c r="T38" s="15">
        <v>96.067556296914105</v>
      </c>
      <c r="U38" s="47">
        <v>9701162500</v>
      </c>
      <c r="V38" s="49"/>
      <c r="W38" s="7"/>
    </row>
    <row r="39" spans="2:23" ht="13.5" customHeight="1" x14ac:dyDescent="0.2">
      <c r="B39" s="5"/>
      <c r="C39" s="40" t="s">
        <v>43</v>
      </c>
      <c r="D39" s="41"/>
      <c r="E39" s="5"/>
      <c r="F39" s="6"/>
      <c r="G39" s="6"/>
      <c r="H39" s="6"/>
      <c r="I39" s="40" t="s">
        <v>44</v>
      </c>
      <c r="J39" s="40"/>
      <c r="K39" s="40"/>
      <c r="L39" s="40"/>
      <c r="M39" s="41"/>
      <c r="N39" s="23" t="s">
        <v>120</v>
      </c>
      <c r="O39" s="47">
        <v>4076600000</v>
      </c>
      <c r="P39" s="48"/>
      <c r="Q39" s="47">
        <v>3916290000</v>
      </c>
      <c r="R39" s="49"/>
      <c r="S39" s="48"/>
      <c r="T39" s="15">
        <v>96.067556296914105</v>
      </c>
      <c r="U39" s="47">
        <v>9701162500</v>
      </c>
      <c r="V39" s="49"/>
      <c r="W39" s="7"/>
    </row>
    <row r="40" spans="2:23" ht="3" customHeight="1" thickBot="1" x14ac:dyDescent="0.25">
      <c r="B40" s="5"/>
      <c r="C40" s="6"/>
      <c r="D40" s="7"/>
      <c r="E40" s="5"/>
      <c r="F40" s="6"/>
      <c r="G40" s="6"/>
      <c r="H40" s="6"/>
      <c r="I40" s="6"/>
      <c r="J40" s="6"/>
      <c r="K40" s="6"/>
      <c r="L40" s="6"/>
      <c r="M40" s="7"/>
      <c r="N40" s="25"/>
      <c r="O40" s="5"/>
      <c r="P40" s="7"/>
      <c r="Q40" s="5"/>
      <c r="R40" s="6"/>
      <c r="S40" s="7"/>
      <c r="T40" s="12"/>
      <c r="U40" s="5"/>
      <c r="V40" s="6"/>
      <c r="W40" s="7"/>
    </row>
    <row r="41" spans="2:23" ht="16.5" customHeight="1" thickBot="1" x14ac:dyDescent="0.25">
      <c r="B41" s="5"/>
      <c r="C41" s="40" t="s">
        <v>45</v>
      </c>
      <c r="D41" s="41"/>
      <c r="E41" s="5"/>
      <c r="F41" s="6"/>
      <c r="G41" s="42" t="s">
        <v>46</v>
      </c>
      <c r="H41" s="42"/>
      <c r="I41" s="42"/>
      <c r="J41" s="42"/>
      <c r="K41" s="42"/>
      <c r="L41" s="42"/>
      <c r="M41" s="43"/>
      <c r="N41" s="22" t="s">
        <v>121</v>
      </c>
      <c r="O41" s="44">
        <v>18268200000</v>
      </c>
      <c r="P41" s="45"/>
      <c r="Q41" s="44">
        <v>18801786650</v>
      </c>
      <c r="R41" s="46"/>
      <c r="S41" s="45"/>
      <c r="T41" s="17">
        <v>102.9208496184627</v>
      </c>
      <c r="U41" s="44">
        <v>24256845452</v>
      </c>
      <c r="V41" s="46"/>
      <c r="W41" s="18"/>
    </row>
    <row r="42" spans="2:23" ht="13.5" customHeight="1" x14ac:dyDescent="0.2">
      <c r="B42" s="5"/>
      <c r="C42" s="40" t="s">
        <v>47</v>
      </c>
      <c r="D42" s="41"/>
      <c r="E42" s="5"/>
      <c r="F42" s="6"/>
      <c r="G42" s="6"/>
      <c r="H42" s="40" t="s">
        <v>48</v>
      </c>
      <c r="I42" s="40"/>
      <c r="J42" s="40"/>
      <c r="K42" s="40"/>
      <c r="L42" s="40"/>
      <c r="M42" s="41"/>
      <c r="N42" s="23" t="s">
        <v>122</v>
      </c>
      <c r="O42" s="47">
        <v>18268200000</v>
      </c>
      <c r="P42" s="48"/>
      <c r="Q42" s="47">
        <v>18087872725</v>
      </c>
      <c r="R42" s="49"/>
      <c r="S42" s="48"/>
      <c r="T42" s="15">
        <v>99.01288974830581</v>
      </c>
      <c r="U42" s="47">
        <v>24050844059</v>
      </c>
      <c r="V42" s="49"/>
      <c r="W42" s="7"/>
    </row>
    <row r="43" spans="2:23" ht="13.5" customHeight="1" x14ac:dyDescent="0.2">
      <c r="B43" s="5"/>
      <c r="C43" s="40" t="s">
        <v>49</v>
      </c>
      <c r="D43" s="41"/>
      <c r="E43" s="5"/>
      <c r="F43" s="6"/>
      <c r="G43" s="6"/>
      <c r="H43" s="40" t="s">
        <v>50</v>
      </c>
      <c r="I43" s="40"/>
      <c r="J43" s="40"/>
      <c r="K43" s="40"/>
      <c r="L43" s="40"/>
      <c r="M43" s="41"/>
      <c r="N43" s="23" t="s">
        <v>123</v>
      </c>
      <c r="O43" s="47">
        <v>0</v>
      </c>
      <c r="P43" s="48"/>
      <c r="Q43" s="47">
        <v>713913925</v>
      </c>
      <c r="R43" s="49"/>
      <c r="S43" s="48"/>
      <c r="T43" s="15">
        <v>0</v>
      </c>
      <c r="U43" s="47">
        <v>206001393</v>
      </c>
      <c r="V43" s="49"/>
      <c r="W43" s="7"/>
    </row>
    <row r="44" spans="2:23" ht="6" customHeight="1" x14ac:dyDescent="0.2">
      <c r="B44" s="5"/>
      <c r="C44" s="6"/>
      <c r="D44" s="7"/>
      <c r="E44" s="5"/>
      <c r="F44" s="6"/>
      <c r="G44" s="6"/>
      <c r="H44" s="6"/>
      <c r="I44" s="6"/>
      <c r="J44" s="6"/>
      <c r="K44" s="6"/>
      <c r="L44" s="6"/>
      <c r="M44" s="7"/>
      <c r="N44" s="25"/>
      <c r="O44" s="5"/>
      <c r="P44" s="7"/>
      <c r="Q44" s="5"/>
      <c r="R44" s="6"/>
      <c r="S44" s="7"/>
      <c r="T44" s="12"/>
      <c r="U44" s="5"/>
      <c r="V44" s="6"/>
      <c r="W44" s="7"/>
    </row>
    <row r="45" spans="2:23" ht="3" customHeight="1" thickBot="1" x14ac:dyDescent="0.25">
      <c r="B45" s="5"/>
      <c r="C45" s="6"/>
      <c r="D45" s="7"/>
      <c r="E45" s="5"/>
      <c r="F45" s="6"/>
      <c r="G45" s="6"/>
      <c r="H45" s="6"/>
      <c r="I45" s="6"/>
      <c r="J45" s="6"/>
      <c r="K45" s="6"/>
      <c r="L45" s="6"/>
      <c r="M45" s="7"/>
      <c r="N45" s="25"/>
      <c r="O45" s="5"/>
      <c r="P45" s="7"/>
      <c r="Q45" s="5"/>
      <c r="R45" s="6"/>
      <c r="S45" s="7"/>
      <c r="T45" s="12"/>
      <c r="U45" s="5"/>
      <c r="V45" s="6"/>
      <c r="W45" s="7"/>
    </row>
    <row r="46" spans="2:23" ht="14.25" customHeight="1" thickBot="1" x14ac:dyDescent="0.25">
      <c r="B46" s="5"/>
      <c r="C46" s="40" t="s">
        <v>51</v>
      </c>
      <c r="D46" s="41"/>
      <c r="E46" s="5"/>
      <c r="F46" s="42" t="s">
        <v>52</v>
      </c>
      <c r="G46" s="42"/>
      <c r="H46" s="42"/>
      <c r="I46" s="42"/>
      <c r="J46" s="42"/>
      <c r="K46" s="42"/>
      <c r="L46" s="42"/>
      <c r="M46" s="43"/>
      <c r="N46" s="22" t="s">
        <v>124</v>
      </c>
      <c r="O46" s="44">
        <v>1065723224000</v>
      </c>
      <c r="P46" s="45"/>
      <c r="Q46" s="44">
        <v>936685044170</v>
      </c>
      <c r="R46" s="46"/>
      <c r="S46" s="45"/>
      <c r="T46" s="17">
        <v>87.891961353185266</v>
      </c>
      <c r="U46" s="44">
        <f>U48+U54+U62</f>
        <v>878847479147</v>
      </c>
      <c r="V46" s="46"/>
      <c r="W46" s="18"/>
    </row>
    <row r="47" spans="2:23" ht="3" customHeight="1" thickBot="1" x14ac:dyDescent="0.25">
      <c r="B47" s="5"/>
      <c r="C47" s="6"/>
      <c r="D47" s="7"/>
      <c r="E47" s="5"/>
      <c r="F47" s="6"/>
      <c r="G47" s="6"/>
      <c r="H47" s="6"/>
      <c r="I47" s="6"/>
      <c r="J47" s="6"/>
      <c r="K47" s="6"/>
      <c r="L47" s="6"/>
      <c r="M47" s="7"/>
      <c r="N47" s="25"/>
      <c r="O47" s="19"/>
      <c r="P47" s="18"/>
      <c r="Q47" s="19"/>
      <c r="R47" s="20"/>
      <c r="S47" s="18"/>
      <c r="T47" s="21"/>
      <c r="U47" s="19"/>
      <c r="V47" s="20"/>
      <c r="W47" s="18"/>
    </row>
    <row r="48" spans="2:23" ht="16.5" customHeight="1" thickBot="1" x14ac:dyDescent="0.25">
      <c r="B48" s="5"/>
      <c r="C48" s="40" t="s">
        <v>53</v>
      </c>
      <c r="D48" s="41"/>
      <c r="E48" s="5"/>
      <c r="F48" s="6"/>
      <c r="G48" s="42" t="s">
        <v>54</v>
      </c>
      <c r="H48" s="42"/>
      <c r="I48" s="42"/>
      <c r="J48" s="42"/>
      <c r="K48" s="42"/>
      <c r="L48" s="42"/>
      <c r="M48" s="43"/>
      <c r="N48" s="22" t="s">
        <v>141</v>
      </c>
      <c r="O48" s="44">
        <v>777881458000</v>
      </c>
      <c r="P48" s="45"/>
      <c r="Q48" s="44">
        <v>699262129977</v>
      </c>
      <c r="R48" s="46"/>
      <c r="S48" s="45"/>
      <c r="T48" s="17">
        <v>89.893147957898748</v>
      </c>
      <c r="U48" s="44">
        <v>645645777975</v>
      </c>
      <c r="V48" s="46"/>
      <c r="W48" s="18"/>
    </row>
    <row r="49" spans="2:23" ht="13.5" customHeight="1" x14ac:dyDescent="0.2">
      <c r="B49" s="5"/>
      <c r="C49" s="40" t="s">
        <v>55</v>
      </c>
      <c r="D49" s="41"/>
      <c r="E49" s="5"/>
      <c r="F49" s="6"/>
      <c r="G49" s="6"/>
      <c r="H49" s="40" t="s">
        <v>56</v>
      </c>
      <c r="I49" s="40"/>
      <c r="J49" s="40"/>
      <c r="K49" s="40"/>
      <c r="L49" s="40"/>
      <c r="M49" s="41"/>
      <c r="N49" s="23" t="s">
        <v>125</v>
      </c>
      <c r="O49" s="47">
        <v>369547967000</v>
      </c>
      <c r="P49" s="48"/>
      <c r="Q49" s="47">
        <v>317860101090</v>
      </c>
      <c r="R49" s="49"/>
      <c r="S49" s="48"/>
      <c r="T49" s="15">
        <v>86.013218708899046</v>
      </c>
      <c r="U49" s="47">
        <v>321762777524</v>
      </c>
      <c r="V49" s="49"/>
      <c r="W49" s="7"/>
    </row>
    <row r="50" spans="2:23" ht="13.5" customHeight="1" x14ac:dyDescent="0.2">
      <c r="B50" s="5"/>
      <c r="C50" s="40" t="s">
        <v>57</v>
      </c>
      <c r="D50" s="41"/>
      <c r="E50" s="5"/>
      <c r="F50" s="6"/>
      <c r="G50" s="6"/>
      <c r="H50" s="40" t="s">
        <v>58</v>
      </c>
      <c r="I50" s="40"/>
      <c r="J50" s="40"/>
      <c r="K50" s="40"/>
      <c r="L50" s="40"/>
      <c r="M50" s="41"/>
      <c r="N50" s="23" t="s">
        <v>126</v>
      </c>
      <c r="O50" s="47">
        <v>389616770000</v>
      </c>
      <c r="P50" s="48"/>
      <c r="Q50" s="47">
        <v>364256470509</v>
      </c>
      <c r="R50" s="49"/>
      <c r="S50" s="48"/>
      <c r="T50" s="15">
        <v>93.490963058135307</v>
      </c>
      <c r="U50" s="47">
        <v>310534234831</v>
      </c>
      <c r="V50" s="49"/>
      <c r="W50" s="7"/>
    </row>
    <row r="51" spans="2:23" ht="13.5" customHeight="1" x14ac:dyDescent="0.2">
      <c r="B51" s="5"/>
      <c r="C51" s="40" t="s">
        <v>59</v>
      </c>
      <c r="D51" s="41"/>
      <c r="E51" s="5"/>
      <c r="F51" s="6"/>
      <c r="G51" s="6"/>
      <c r="H51" s="40" t="s">
        <v>60</v>
      </c>
      <c r="I51" s="40"/>
      <c r="J51" s="40"/>
      <c r="K51" s="40"/>
      <c r="L51" s="40"/>
      <c r="M51" s="41"/>
      <c r="N51" s="23" t="s">
        <v>127</v>
      </c>
      <c r="O51" s="47">
        <v>10886043000</v>
      </c>
      <c r="P51" s="48"/>
      <c r="Q51" s="47">
        <v>10447285378</v>
      </c>
      <c r="R51" s="49"/>
      <c r="S51" s="48"/>
      <c r="T51" s="15">
        <v>95.969539877805005</v>
      </c>
      <c r="U51" s="47">
        <v>8385895620</v>
      </c>
      <c r="V51" s="49"/>
      <c r="W51" s="7"/>
    </row>
    <row r="52" spans="2:23" ht="13.5" customHeight="1" x14ac:dyDescent="0.2">
      <c r="B52" s="5"/>
      <c r="C52" s="40" t="s">
        <v>61</v>
      </c>
      <c r="D52" s="41"/>
      <c r="E52" s="5"/>
      <c r="F52" s="6"/>
      <c r="G52" s="6"/>
      <c r="H52" s="40" t="s">
        <v>62</v>
      </c>
      <c r="I52" s="40"/>
      <c r="J52" s="40"/>
      <c r="K52" s="40"/>
      <c r="L52" s="40"/>
      <c r="M52" s="41"/>
      <c r="N52" s="23" t="s">
        <v>128</v>
      </c>
      <c r="O52" s="47">
        <v>7830678000</v>
      </c>
      <c r="P52" s="48"/>
      <c r="Q52" s="47">
        <v>6698273000</v>
      </c>
      <c r="R52" s="49"/>
      <c r="S52" s="48"/>
      <c r="T52" s="15">
        <v>85.538863940006237</v>
      </c>
      <c r="U52" s="47">
        <v>4962870000</v>
      </c>
      <c r="V52" s="49"/>
      <c r="W52" s="7"/>
    </row>
    <row r="53" spans="2:23" ht="3" customHeight="1" thickBot="1" x14ac:dyDescent="0.25">
      <c r="B53" s="5"/>
      <c r="C53" s="6"/>
      <c r="D53" s="7"/>
      <c r="E53" s="5"/>
      <c r="F53" s="6"/>
      <c r="G53" s="6"/>
      <c r="H53" s="6"/>
      <c r="I53" s="6"/>
      <c r="J53" s="6"/>
      <c r="K53" s="6"/>
      <c r="L53" s="6"/>
      <c r="M53" s="7"/>
      <c r="N53" s="25"/>
      <c r="O53" s="5"/>
      <c r="P53" s="7"/>
      <c r="Q53" s="5"/>
      <c r="R53" s="6"/>
      <c r="S53" s="7"/>
      <c r="T53" s="12"/>
      <c r="U53" s="5"/>
      <c r="V53" s="6"/>
      <c r="W53" s="7"/>
    </row>
    <row r="54" spans="2:23" ht="16.5" customHeight="1" thickBot="1" x14ac:dyDescent="0.25">
      <c r="B54" s="5"/>
      <c r="C54" s="40" t="s">
        <v>63</v>
      </c>
      <c r="D54" s="41"/>
      <c r="E54" s="5"/>
      <c r="F54" s="6"/>
      <c r="G54" s="42" t="s">
        <v>64</v>
      </c>
      <c r="H54" s="42"/>
      <c r="I54" s="42"/>
      <c r="J54" s="42"/>
      <c r="K54" s="42"/>
      <c r="L54" s="42"/>
      <c r="M54" s="43"/>
      <c r="N54" s="22" t="s">
        <v>142</v>
      </c>
      <c r="O54" s="44">
        <f>SUM(O55:P60)</f>
        <v>281978826000</v>
      </c>
      <c r="P54" s="45"/>
      <c r="Q54" s="44">
        <f>SUM(Q55:S60)</f>
        <v>237422914193</v>
      </c>
      <c r="R54" s="46"/>
      <c r="S54" s="45"/>
      <c r="T54" s="17">
        <v>84.198844842697511</v>
      </c>
      <c r="U54" s="44">
        <f>SUM(U55:V60)</f>
        <v>233070956632</v>
      </c>
      <c r="V54" s="46"/>
      <c r="W54" s="18"/>
    </row>
    <row r="55" spans="2:23" ht="13.5" customHeight="1" x14ac:dyDescent="0.2">
      <c r="B55" s="5"/>
      <c r="C55" s="40" t="s">
        <v>65</v>
      </c>
      <c r="D55" s="41"/>
      <c r="E55" s="5"/>
      <c r="F55" s="6"/>
      <c r="G55" s="6"/>
      <c r="H55" s="40" t="s">
        <v>66</v>
      </c>
      <c r="I55" s="40"/>
      <c r="J55" s="40"/>
      <c r="K55" s="40"/>
      <c r="L55" s="40"/>
      <c r="M55" s="41"/>
      <c r="N55" s="23" t="s">
        <v>129</v>
      </c>
      <c r="O55" s="47">
        <v>23868391000</v>
      </c>
      <c r="P55" s="48"/>
      <c r="Q55" s="47">
        <v>15078648890</v>
      </c>
      <c r="R55" s="49"/>
      <c r="S55" s="48"/>
      <c r="T55" s="15">
        <v>63.174132223659321</v>
      </c>
      <c r="U55" s="47">
        <v>1476985650</v>
      </c>
      <c r="V55" s="49"/>
      <c r="W55" s="7"/>
    </row>
    <row r="56" spans="2:23" ht="13.5" customHeight="1" x14ac:dyDescent="0.2">
      <c r="B56" s="5"/>
      <c r="C56" s="40" t="s">
        <v>67</v>
      </c>
      <c r="D56" s="41"/>
      <c r="E56" s="5"/>
      <c r="F56" s="6"/>
      <c r="G56" s="6"/>
      <c r="H56" s="40" t="s">
        <v>68</v>
      </c>
      <c r="I56" s="40"/>
      <c r="J56" s="40"/>
      <c r="K56" s="40"/>
      <c r="L56" s="40"/>
      <c r="M56" s="41"/>
      <c r="N56" s="23" t="s">
        <v>130</v>
      </c>
      <c r="O56" s="47">
        <v>56133385000</v>
      </c>
      <c r="P56" s="48"/>
      <c r="Q56" s="47">
        <v>50034279487</v>
      </c>
      <c r="R56" s="49"/>
      <c r="S56" s="48"/>
      <c r="T56" s="15">
        <v>89.134620132030165</v>
      </c>
      <c r="U56" s="47">
        <v>83664119327</v>
      </c>
      <c r="V56" s="49"/>
      <c r="W56" s="7"/>
    </row>
    <row r="57" spans="2:23" ht="13.5" customHeight="1" x14ac:dyDescent="0.2">
      <c r="B57" s="5"/>
      <c r="C57" s="40" t="s">
        <v>69</v>
      </c>
      <c r="D57" s="41"/>
      <c r="E57" s="5"/>
      <c r="F57" s="6"/>
      <c r="G57" s="6"/>
      <c r="H57" s="40" t="s">
        <v>70</v>
      </c>
      <c r="I57" s="40"/>
      <c r="J57" s="40"/>
      <c r="K57" s="40"/>
      <c r="L57" s="40"/>
      <c r="M57" s="41"/>
      <c r="N57" s="23" t="s">
        <v>131</v>
      </c>
      <c r="O57" s="47">
        <v>120743116000</v>
      </c>
      <c r="P57" s="48"/>
      <c r="Q57" s="47">
        <v>99301309579</v>
      </c>
      <c r="R57" s="49"/>
      <c r="S57" s="48"/>
      <c r="T57" s="15">
        <v>82.241798016045905</v>
      </c>
      <c r="U57" s="47">
        <v>91270842710</v>
      </c>
      <c r="V57" s="49"/>
      <c r="W57" s="7"/>
    </row>
    <row r="58" spans="2:23" ht="13.5" customHeight="1" x14ac:dyDescent="0.2">
      <c r="B58" s="5"/>
      <c r="C58" s="40" t="s">
        <v>71</v>
      </c>
      <c r="D58" s="41"/>
      <c r="E58" s="5"/>
      <c r="F58" s="6"/>
      <c r="G58" s="6"/>
      <c r="H58" s="40" t="s">
        <v>72</v>
      </c>
      <c r="I58" s="40"/>
      <c r="J58" s="40"/>
      <c r="K58" s="40"/>
      <c r="L58" s="40"/>
      <c r="M58" s="41"/>
      <c r="N58" s="23" t="s">
        <v>132</v>
      </c>
      <c r="O58" s="47">
        <v>77758715000</v>
      </c>
      <c r="P58" s="48"/>
      <c r="Q58" s="47">
        <v>70172294944</v>
      </c>
      <c r="R58" s="49"/>
      <c r="S58" s="48"/>
      <c r="T58" s="15">
        <v>90.243640142458631</v>
      </c>
      <c r="U58" s="47">
        <v>53058480055</v>
      </c>
      <c r="V58" s="49"/>
      <c r="W58" s="7"/>
    </row>
    <row r="59" spans="2:23" ht="13.5" customHeight="1" x14ac:dyDescent="0.2">
      <c r="B59" s="5"/>
      <c r="C59" s="40" t="s">
        <v>73</v>
      </c>
      <c r="D59" s="41"/>
      <c r="E59" s="5"/>
      <c r="F59" s="6"/>
      <c r="G59" s="6"/>
      <c r="H59" s="40" t="s">
        <v>74</v>
      </c>
      <c r="I59" s="40"/>
      <c r="J59" s="40"/>
      <c r="K59" s="40"/>
      <c r="L59" s="40"/>
      <c r="M59" s="41"/>
      <c r="N59" s="23" t="s">
        <v>133</v>
      </c>
      <c r="O59" s="47">
        <v>1926383000</v>
      </c>
      <c r="P59" s="48"/>
      <c r="Q59" s="47">
        <v>1391667188</v>
      </c>
      <c r="R59" s="49"/>
      <c r="S59" s="48"/>
      <c r="T59" s="15">
        <v>72.242497364231312</v>
      </c>
      <c r="U59" s="47">
        <v>2683803267</v>
      </c>
      <c r="V59" s="49"/>
      <c r="W59" s="7"/>
    </row>
    <row r="60" spans="2:23" ht="13.5" customHeight="1" x14ac:dyDescent="0.2">
      <c r="B60" s="5"/>
      <c r="C60" s="40" t="s">
        <v>75</v>
      </c>
      <c r="D60" s="41"/>
      <c r="E60" s="5"/>
      <c r="F60" s="6"/>
      <c r="G60" s="6"/>
      <c r="H60" s="40" t="s">
        <v>76</v>
      </c>
      <c r="I60" s="40"/>
      <c r="J60" s="40"/>
      <c r="K60" s="40"/>
      <c r="L60" s="40"/>
      <c r="M60" s="41"/>
      <c r="N60" s="23" t="s">
        <v>134</v>
      </c>
      <c r="O60" s="47">
        <v>1548836000</v>
      </c>
      <c r="P60" s="48"/>
      <c r="Q60" s="47">
        <v>1444714105</v>
      </c>
      <c r="R60" s="49"/>
      <c r="S60" s="48"/>
      <c r="T60" s="15">
        <v>93.277409938818565</v>
      </c>
      <c r="U60" s="47">
        <v>916725623</v>
      </c>
      <c r="V60" s="49"/>
      <c r="W60" s="7"/>
    </row>
    <row r="61" spans="2:23" ht="3" customHeight="1" thickBot="1" x14ac:dyDescent="0.25">
      <c r="B61" s="5"/>
      <c r="C61" s="6"/>
      <c r="D61" s="7"/>
      <c r="E61" s="5"/>
      <c r="F61" s="6"/>
      <c r="G61" s="6"/>
      <c r="H61" s="6"/>
      <c r="I61" s="6"/>
      <c r="J61" s="6"/>
      <c r="K61" s="6"/>
      <c r="L61" s="6"/>
      <c r="M61" s="7"/>
      <c r="N61" s="23" t="s">
        <v>135</v>
      </c>
      <c r="O61" s="5"/>
      <c r="P61" s="7"/>
      <c r="Q61" s="5"/>
      <c r="R61" s="6"/>
      <c r="S61" s="7"/>
      <c r="T61" s="12"/>
      <c r="U61" s="5"/>
      <c r="V61" s="6"/>
      <c r="W61" s="7"/>
    </row>
    <row r="62" spans="2:23" ht="16.5" customHeight="1" thickBot="1" x14ac:dyDescent="0.25">
      <c r="B62" s="5"/>
      <c r="C62" s="40" t="s">
        <v>77</v>
      </c>
      <c r="D62" s="41"/>
      <c r="E62" s="5"/>
      <c r="F62" s="6"/>
      <c r="G62" s="42" t="s">
        <v>78</v>
      </c>
      <c r="H62" s="42"/>
      <c r="I62" s="42"/>
      <c r="J62" s="42"/>
      <c r="K62" s="42"/>
      <c r="L62" s="42"/>
      <c r="M62" s="43"/>
      <c r="N62" s="22" t="s">
        <v>136</v>
      </c>
      <c r="O62" s="44">
        <v>5862940000</v>
      </c>
      <c r="P62" s="45"/>
      <c r="Q62" s="44">
        <v>0</v>
      </c>
      <c r="R62" s="46"/>
      <c r="S62" s="45"/>
      <c r="T62" s="17">
        <v>0</v>
      </c>
      <c r="U62" s="44">
        <v>130744540</v>
      </c>
      <c r="V62" s="46"/>
      <c r="W62" s="18"/>
    </row>
    <row r="63" spans="2:23" ht="13.5" customHeight="1" x14ac:dyDescent="0.2">
      <c r="B63" s="5"/>
      <c r="C63" s="40" t="s">
        <v>79</v>
      </c>
      <c r="D63" s="41"/>
      <c r="E63" s="5"/>
      <c r="F63" s="6"/>
      <c r="G63" s="6"/>
      <c r="H63" s="40" t="s">
        <v>80</v>
      </c>
      <c r="I63" s="40"/>
      <c r="J63" s="40"/>
      <c r="K63" s="40"/>
      <c r="L63" s="40"/>
      <c r="M63" s="41"/>
      <c r="N63" s="23" t="s">
        <v>136</v>
      </c>
      <c r="O63" s="47">
        <v>5862940000</v>
      </c>
      <c r="P63" s="48"/>
      <c r="Q63" s="47">
        <v>0</v>
      </c>
      <c r="R63" s="49"/>
      <c r="S63" s="48"/>
      <c r="T63" s="15">
        <v>0</v>
      </c>
      <c r="U63" s="47">
        <v>130744540</v>
      </c>
      <c r="V63" s="49"/>
      <c r="W63" s="7"/>
    </row>
    <row r="64" spans="2:23" ht="6" customHeight="1" x14ac:dyDescent="0.2">
      <c r="B64" s="5"/>
      <c r="C64" s="6"/>
      <c r="D64" s="7"/>
      <c r="E64" s="5"/>
      <c r="F64" s="6"/>
      <c r="G64" s="6"/>
      <c r="H64" s="6"/>
      <c r="I64" s="6"/>
      <c r="J64" s="6"/>
      <c r="K64" s="6"/>
      <c r="L64" s="6"/>
      <c r="M64" s="7"/>
      <c r="N64" s="25"/>
      <c r="O64" s="5"/>
      <c r="P64" s="7"/>
      <c r="Q64" s="5"/>
      <c r="R64" s="6"/>
      <c r="S64" s="7"/>
      <c r="T64" s="12"/>
      <c r="U64" s="5"/>
      <c r="V64" s="6"/>
      <c r="W64" s="7"/>
    </row>
    <row r="65" spans="2:23" ht="3" customHeight="1" thickBot="1" x14ac:dyDescent="0.25">
      <c r="B65" s="5"/>
      <c r="C65" s="6"/>
      <c r="D65" s="7"/>
      <c r="E65" s="5"/>
      <c r="F65" s="6"/>
      <c r="G65" s="6"/>
      <c r="H65" s="6"/>
      <c r="I65" s="6"/>
      <c r="J65" s="6"/>
      <c r="K65" s="6"/>
      <c r="L65" s="6"/>
      <c r="M65" s="7"/>
      <c r="N65" s="25"/>
      <c r="O65" s="5"/>
      <c r="P65" s="7"/>
      <c r="Q65" s="5"/>
      <c r="R65" s="6"/>
      <c r="S65" s="7"/>
      <c r="T65" s="12"/>
      <c r="U65" s="5"/>
      <c r="V65" s="6"/>
      <c r="W65" s="7"/>
    </row>
    <row r="66" spans="2:23" ht="14.25" customHeight="1" thickBot="1" x14ac:dyDescent="0.25">
      <c r="B66" s="5"/>
      <c r="C66" s="40" t="s">
        <v>81</v>
      </c>
      <c r="D66" s="41"/>
      <c r="E66" s="5"/>
      <c r="F66" s="42" t="s">
        <v>82</v>
      </c>
      <c r="G66" s="42"/>
      <c r="H66" s="42"/>
      <c r="I66" s="42"/>
      <c r="J66" s="42"/>
      <c r="K66" s="42"/>
      <c r="L66" s="42"/>
      <c r="M66" s="43"/>
      <c r="N66" s="22" t="s">
        <v>137</v>
      </c>
      <c r="O66" s="44">
        <v>660703000</v>
      </c>
      <c r="P66" s="45"/>
      <c r="Q66" s="44">
        <v>660702300</v>
      </c>
      <c r="R66" s="46"/>
      <c r="S66" s="45"/>
      <c r="T66" s="17">
        <v>99.999894052244372</v>
      </c>
      <c r="U66" s="44">
        <v>560702300</v>
      </c>
      <c r="V66" s="46"/>
      <c r="W66" s="18"/>
    </row>
    <row r="67" spans="2:23" ht="3" customHeight="1" thickBot="1" x14ac:dyDescent="0.25">
      <c r="B67" s="5"/>
      <c r="C67" s="6"/>
      <c r="D67" s="7"/>
      <c r="E67" s="5"/>
      <c r="F67" s="6"/>
      <c r="G67" s="6"/>
      <c r="H67" s="6"/>
      <c r="I67" s="6"/>
      <c r="J67" s="6"/>
      <c r="K67" s="6"/>
      <c r="L67" s="6"/>
      <c r="M67" s="7"/>
      <c r="N67" s="23" t="s">
        <v>137</v>
      </c>
      <c r="O67" s="19"/>
      <c r="P67" s="18"/>
      <c r="Q67" s="19"/>
      <c r="R67" s="20"/>
      <c r="S67" s="18"/>
      <c r="T67" s="21"/>
      <c r="U67" s="19"/>
      <c r="V67" s="20"/>
      <c r="W67" s="18"/>
    </row>
    <row r="68" spans="2:23" ht="16.5" customHeight="1" thickBot="1" x14ac:dyDescent="0.25">
      <c r="B68" s="5"/>
      <c r="C68" s="40" t="s">
        <v>83</v>
      </c>
      <c r="D68" s="41"/>
      <c r="E68" s="5"/>
      <c r="F68" s="6"/>
      <c r="G68" s="42" t="s">
        <v>84</v>
      </c>
      <c r="H68" s="42"/>
      <c r="I68" s="42"/>
      <c r="J68" s="42"/>
      <c r="K68" s="42"/>
      <c r="L68" s="42"/>
      <c r="M68" s="43"/>
      <c r="N68" s="23" t="s">
        <v>137</v>
      </c>
      <c r="O68" s="44">
        <v>660703000</v>
      </c>
      <c r="P68" s="45"/>
      <c r="Q68" s="44">
        <v>660702300</v>
      </c>
      <c r="R68" s="46"/>
      <c r="S68" s="45"/>
      <c r="T68" s="17">
        <v>99.999894052244372</v>
      </c>
      <c r="U68" s="44">
        <v>560702300</v>
      </c>
      <c r="V68" s="46"/>
      <c r="W68" s="18"/>
    </row>
    <row r="69" spans="2:23" ht="13.5" customHeight="1" x14ac:dyDescent="0.2">
      <c r="B69" s="5"/>
      <c r="C69" s="40" t="s">
        <v>85</v>
      </c>
      <c r="D69" s="41"/>
      <c r="E69" s="5"/>
      <c r="F69" s="6"/>
      <c r="G69" s="6"/>
      <c r="H69" s="40" t="s">
        <v>86</v>
      </c>
      <c r="I69" s="40"/>
      <c r="J69" s="40"/>
      <c r="K69" s="40"/>
      <c r="L69" s="40"/>
      <c r="M69" s="41"/>
      <c r="N69" s="25" t="s">
        <v>137</v>
      </c>
      <c r="O69" s="47">
        <v>100000000</v>
      </c>
      <c r="P69" s="48"/>
      <c r="Q69" s="47">
        <v>100000000</v>
      </c>
      <c r="R69" s="49"/>
      <c r="S69" s="48"/>
      <c r="T69" s="15">
        <v>100</v>
      </c>
      <c r="U69" s="47">
        <v>0</v>
      </c>
      <c r="V69" s="49"/>
      <c r="W69" s="7"/>
    </row>
    <row r="70" spans="2:23" ht="13.5" customHeight="1" x14ac:dyDescent="0.2">
      <c r="B70" s="5"/>
      <c r="C70" s="40" t="s">
        <v>87</v>
      </c>
      <c r="D70" s="41"/>
      <c r="E70" s="5"/>
      <c r="F70" s="6"/>
      <c r="G70" s="6"/>
      <c r="H70" s="40" t="s">
        <v>88</v>
      </c>
      <c r="I70" s="40"/>
      <c r="J70" s="40"/>
      <c r="K70" s="40"/>
      <c r="L70" s="40"/>
      <c r="M70" s="41"/>
      <c r="N70" s="25" t="s">
        <v>137</v>
      </c>
      <c r="O70" s="47">
        <v>560703000</v>
      </c>
      <c r="P70" s="48"/>
      <c r="Q70" s="47">
        <v>560702300</v>
      </c>
      <c r="R70" s="49"/>
      <c r="S70" s="48"/>
      <c r="T70" s="15">
        <v>99.999875156722908</v>
      </c>
      <c r="U70" s="47">
        <v>560702300</v>
      </c>
      <c r="V70" s="49"/>
      <c r="W70" s="7"/>
    </row>
    <row r="71" spans="2:23" ht="6" customHeight="1" x14ac:dyDescent="0.2">
      <c r="B71" s="5"/>
      <c r="C71" s="6"/>
      <c r="D71" s="7"/>
      <c r="E71" s="5"/>
      <c r="F71" s="6"/>
      <c r="G71" s="6"/>
      <c r="H71" s="6"/>
      <c r="I71" s="6"/>
      <c r="J71" s="6"/>
      <c r="K71" s="6"/>
      <c r="L71" s="6"/>
      <c r="M71" s="7"/>
      <c r="N71" s="23"/>
      <c r="O71" s="5"/>
      <c r="P71" s="7"/>
      <c r="Q71" s="5"/>
      <c r="R71" s="6"/>
      <c r="S71" s="7"/>
      <c r="T71" s="12"/>
      <c r="U71" s="5"/>
      <c r="V71" s="6"/>
      <c r="W71" s="7"/>
    </row>
    <row r="72" spans="2:23" ht="3" customHeight="1" thickBot="1" x14ac:dyDescent="0.25">
      <c r="B72" s="5"/>
      <c r="C72" s="6"/>
      <c r="D72" s="7"/>
      <c r="E72" s="5"/>
      <c r="F72" s="6"/>
      <c r="G72" s="6"/>
      <c r="H72" s="6"/>
      <c r="I72" s="6"/>
      <c r="J72" s="6"/>
      <c r="K72" s="6"/>
      <c r="L72" s="6"/>
      <c r="M72" s="7"/>
      <c r="N72" s="25"/>
      <c r="O72" s="5"/>
      <c r="P72" s="7"/>
      <c r="Q72" s="5"/>
      <c r="R72" s="6"/>
      <c r="S72" s="7"/>
      <c r="T72" s="12"/>
      <c r="U72" s="5"/>
      <c r="V72" s="6"/>
      <c r="W72" s="7"/>
    </row>
    <row r="73" spans="2:23" ht="14.25" customHeight="1" thickBot="1" x14ac:dyDescent="0.25">
      <c r="B73" s="5"/>
      <c r="C73" s="6"/>
      <c r="D73" s="7"/>
      <c r="E73" s="5"/>
      <c r="F73" s="50" t="s">
        <v>89</v>
      </c>
      <c r="G73" s="50"/>
      <c r="H73" s="50"/>
      <c r="I73" s="50"/>
      <c r="J73" s="50"/>
      <c r="K73" s="50"/>
      <c r="L73" s="50"/>
      <c r="M73" s="51"/>
      <c r="N73" s="25"/>
      <c r="O73" s="44">
        <v>-163707990000</v>
      </c>
      <c r="P73" s="45"/>
      <c r="Q73" s="44">
        <v>-29256260561</v>
      </c>
      <c r="R73" s="46"/>
      <c r="S73" s="45"/>
      <c r="T73" s="17">
        <v>17.871003462323372</v>
      </c>
      <c r="U73" s="44">
        <f>U16-U46-U66</f>
        <v>30117681473</v>
      </c>
      <c r="V73" s="46"/>
      <c r="W73" s="18"/>
    </row>
    <row r="74" spans="2:23" ht="6" customHeight="1" x14ac:dyDescent="0.2">
      <c r="B74" s="5"/>
      <c r="C74" s="6"/>
      <c r="D74" s="7"/>
      <c r="E74" s="5"/>
      <c r="F74" s="6"/>
      <c r="G74" s="6"/>
      <c r="H74" s="6"/>
      <c r="I74" s="6"/>
      <c r="J74" s="6"/>
      <c r="K74" s="6"/>
      <c r="L74" s="6"/>
      <c r="M74" s="7"/>
      <c r="N74" s="24"/>
      <c r="O74" s="5"/>
      <c r="P74" s="7"/>
      <c r="Q74" s="5"/>
      <c r="R74" s="6"/>
      <c r="S74" s="7"/>
      <c r="T74" s="12"/>
      <c r="U74" s="5"/>
      <c r="V74" s="6"/>
      <c r="W74" s="7"/>
    </row>
    <row r="75" spans="2:23" ht="3" customHeight="1" x14ac:dyDescent="0.2">
      <c r="B75" s="5"/>
      <c r="C75" s="6"/>
      <c r="D75" s="7"/>
      <c r="E75" s="5"/>
      <c r="F75" s="6"/>
      <c r="G75" s="6"/>
      <c r="H75" s="6"/>
      <c r="I75" s="6"/>
      <c r="J75" s="6"/>
      <c r="K75" s="6"/>
      <c r="L75" s="6"/>
      <c r="M75" s="7"/>
      <c r="N75" s="25"/>
      <c r="O75" s="5"/>
      <c r="P75" s="7"/>
      <c r="Q75" s="5"/>
      <c r="R75" s="6"/>
      <c r="S75" s="7"/>
      <c r="T75" s="12"/>
      <c r="U75" s="5"/>
      <c r="V75" s="6"/>
      <c r="W75" s="7"/>
    </row>
    <row r="76" spans="2:23" ht="14.25" customHeight="1" x14ac:dyDescent="0.2">
      <c r="B76" s="5"/>
      <c r="C76" s="40" t="s">
        <v>90</v>
      </c>
      <c r="D76" s="41"/>
      <c r="E76" s="5"/>
      <c r="F76" s="42" t="s">
        <v>91</v>
      </c>
      <c r="G76" s="42"/>
      <c r="H76" s="42"/>
      <c r="I76" s="42"/>
      <c r="J76" s="42"/>
      <c r="K76" s="42"/>
      <c r="L76" s="42"/>
      <c r="M76" s="43"/>
      <c r="N76" s="22" t="s">
        <v>138</v>
      </c>
      <c r="O76" s="5"/>
      <c r="P76" s="7"/>
      <c r="Q76" s="5"/>
      <c r="R76" s="6"/>
      <c r="S76" s="7"/>
      <c r="T76" s="12"/>
      <c r="U76" s="5"/>
      <c r="V76" s="6"/>
      <c r="W76" s="7"/>
    </row>
    <row r="77" spans="2:23" ht="3" customHeight="1" thickBot="1" x14ac:dyDescent="0.25">
      <c r="B77" s="5"/>
      <c r="C77" s="6"/>
      <c r="D77" s="7"/>
      <c r="E77" s="5"/>
      <c r="F77" s="6"/>
      <c r="G77" s="6"/>
      <c r="H77" s="6"/>
      <c r="I77" s="6"/>
      <c r="J77" s="6"/>
      <c r="K77" s="6"/>
      <c r="L77" s="6"/>
      <c r="M77" s="7"/>
      <c r="N77" s="22" t="s">
        <v>138</v>
      </c>
      <c r="O77" s="5"/>
      <c r="P77" s="7"/>
      <c r="Q77" s="5"/>
      <c r="R77" s="6"/>
      <c r="S77" s="7"/>
      <c r="T77" s="12"/>
      <c r="U77" s="5"/>
      <c r="V77" s="6"/>
      <c r="W77" s="7"/>
    </row>
    <row r="78" spans="2:23" ht="16.5" customHeight="1" thickBot="1" x14ac:dyDescent="0.25">
      <c r="B78" s="5"/>
      <c r="C78" s="40" t="s">
        <v>92</v>
      </c>
      <c r="D78" s="41"/>
      <c r="E78" s="5"/>
      <c r="F78" s="6"/>
      <c r="G78" s="42" t="s">
        <v>93</v>
      </c>
      <c r="H78" s="42"/>
      <c r="I78" s="42"/>
      <c r="J78" s="42"/>
      <c r="K78" s="42"/>
      <c r="L78" s="42"/>
      <c r="M78" s="43"/>
      <c r="N78" s="22" t="s">
        <v>139</v>
      </c>
      <c r="O78" s="44">
        <v>184770764000</v>
      </c>
      <c r="P78" s="45"/>
      <c r="Q78" s="44">
        <v>184727834875</v>
      </c>
      <c r="R78" s="46"/>
      <c r="S78" s="45"/>
      <c r="T78" s="17">
        <v>99.976766278349118</v>
      </c>
      <c r="U78" s="44">
        <v>165042740403</v>
      </c>
      <c r="V78" s="46"/>
      <c r="W78" s="18"/>
    </row>
    <row r="79" spans="2:23" ht="13.5" customHeight="1" thickBot="1" x14ac:dyDescent="0.25">
      <c r="B79" s="5"/>
      <c r="C79" s="40" t="s">
        <v>94</v>
      </c>
      <c r="D79" s="41"/>
      <c r="E79" s="5"/>
      <c r="F79" s="6"/>
      <c r="G79" s="6"/>
      <c r="H79" s="40" t="s">
        <v>95</v>
      </c>
      <c r="I79" s="40"/>
      <c r="J79" s="40"/>
      <c r="K79" s="40"/>
      <c r="L79" s="40"/>
      <c r="M79" s="41"/>
      <c r="N79" s="23" t="s">
        <v>139</v>
      </c>
      <c r="O79" s="44">
        <v>180992764000</v>
      </c>
      <c r="P79" s="45"/>
      <c r="Q79" s="44">
        <v>180992764876</v>
      </c>
      <c r="R79" s="46"/>
      <c r="S79" s="45"/>
      <c r="T79" s="17">
        <v>100.00000048399727</v>
      </c>
      <c r="U79" s="44">
        <v>162344899952</v>
      </c>
      <c r="V79" s="46"/>
      <c r="W79" s="18"/>
    </row>
    <row r="80" spans="2:23" ht="13.5" customHeight="1" x14ac:dyDescent="0.2">
      <c r="B80" s="5"/>
      <c r="C80" s="40" t="s">
        <v>96</v>
      </c>
      <c r="D80" s="41"/>
      <c r="E80" s="5"/>
      <c r="F80" s="6"/>
      <c r="G80" s="6"/>
      <c r="H80" s="40" t="s">
        <v>97</v>
      </c>
      <c r="I80" s="40"/>
      <c r="J80" s="40"/>
      <c r="K80" s="40"/>
      <c r="L80" s="40"/>
      <c r="M80" s="41"/>
      <c r="N80" s="23" t="s">
        <v>139</v>
      </c>
      <c r="O80" s="47">
        <v>3778000000</v>
      </c>
      <c r="P80" s="48"/>
      <c r="Q80" s="47">
        <v>3735069999</v>
      </c>
      <c r="R80" s="49"/>
      <c r="S80" s="48"/>
      <c r="T80" s="15">
        <v>98.863684462678663</v>
      </c>
      <c r="U80" s="47">
        <v>2697840451</v>
      </c>
      <c r="V80" s="49"/>
      <c r="W80" s="7"/>
    </row>
    <row r="81" spans="2:23" ht="3" customHeight="1" x14ac:dyDescent="0.2">
      <c r="B81" s="5"/>
      <c r="C81" s="6"/>
      <c r="D81" s="7"/>
      <c r="E81" s="5"/>
      <c r="F81" s="6"/>
      <c r="G81" s="6"/>
      <c r="H81" s="6"/>
      <c r="I81" s="6"/>
      <c r="J81" s="6"/>
      <c r="K81" s="6"/>
      <c r="L81" s="6"/>
      <c r="M81" s="7"/>
      <c r="N81" s="25" t="s">
        <v>140</v>
      </c>
      <c r="O81" s="5"/>
      <c r="P81" s="7"/>
      <c r="Q81" s="5"/>
      <c r="R81" s="6"/>
      <c r="S81" s="7"/>
      <c r="T81" s="12"/>
      <c r="U81" s="5"/>
      <c r="V81" s="6"/>
      <c r="W81" s="7"/>
    </row>
    <row r="82" spans="2:23" ht="16.5" customHeight="1" thickBot="1" x14ac:dyDescent="0.25">
      <c r="B82" s="5"/>
      <c r="C82" s="40" t="s">
        <v>98</v>
      </c>
      <c r="D82" s="41"/>
      <c r="E82" s="5"/>
      <c r="F82" s="6"/>
      <c r="G82" s="42" t="s">
        <v>99</v>
      </c>
      <c r="H82" s="42"/>
      <c r="I82" s="42"/>
      <c r="J82" s="42"/>
      <c r="K82" s="42"/>
      <c r="L82" s="42"/>
      <c r="M82" s="43"/>
      <c r="N82" s="22" t="s">
        <v>140</v>
      </c>
      <c r="O82" s="47">
        <v>21062774000</v>
      </c>
      <c r="P82" s="48"/>
      <c r="Q82" s="47">
        <v>21062774000</v>
      </c>
      <c r="R82" s="49"/>
      <c r="S82" s="48"/>
      <c r="T82" s="15">
        <v>100</v>
      </c>
      <c r="U82" s="47">
        <v>14167657000</v>
      </c>
      <c r="V82" s="49"/>
      <c r="W82" s="7"/>
    </row>
    <row r="83" spans="2:23" ht="13.5" customHeight="1" thickBot="1" x14ac:dyDescent="0.25">
      <c r="B83" s="5"/>
      <c r="C83" s="40" t="s">
        <v>100</v>
      </c>
      <c r="D83" s="41"/>
      <c r="E83" s="5"/>
      <c r="F83" s="6"/>
      <c r="G83" s="6"/>
      <c r="H83" s="40" t="s">
        <v>101</v>
      </c>
      <c r="I83" s="40"/>
      <c r="J83" s="40"/>
      <c r="K83" s="40"/>
      <c r="L83" s="40"/>
      <c r="M83" s="41"/>
      <c r="N83" s="23" t="s">
        <v>140</v>
      </c>
      <c r="O83" s="44">
        <v>21062774000</v>
      </c>
      <c r="P83" s="45"/>
      <c r="Q83" s="44">
        <v>21062774000</v>
      </c>
      <c r="R83" s="46"/>
      <c r="S83" s="45"/>
      <c r="T83" s="17">
        <v>100</v>
      </c>
      <c r="U83" s="44">
        <v>14167657000</v>
      </c>
      <c r="V83" s="46"/>
      <c r="W83" s="18"/>
    </row>
    <row r="84" spans="2:23" ht="6" customHeight="1" x14ac:dyDescent="0.2">
      <c r="B84" s="5"/>
      <c r="C84" s="6"/>
      <c r="D84" s="7"/>
      <c r="E84" s="5"/>
      <c r="F84" s="6"/>
      <c r="G84" s="6"/>
      <c r="H84" s="6"/>
      <c r="I84" s="6"/>
      <c r="J84" s="6"/>
      <c r="K84" s="6"/>
      <c r="L84" s="6"/>
      <c r="M84" s="7"/>
      <c r="N84" s="25"/>
      <c r="O84" s="2"/>
      <c r="P84" s="4"/>
      <c r="Q84" s="2"/>
      <c r="R84" s="3"/>
      <c r="S84" s="4"/>
      <c r="T84" s="11"/>
      <c r="U84" s="2"/>
      <c r="V84" s="3"/>
      <c r="W84" s="4"/>
    </row>
    <row r="85" spans="2:23" ht="3" customHeight="1" thickBot="1" x14ac:dyDescent="0.25">
      <c r="B85" s="5"/>
      <c r="C85" s="6"/>
      <c r="D85" s="7"/>
      <c r="E85" s="5"/>
      <c r="F85" s="6"/>
      <c r="G85" s="6"/>
      <c r="H85" s="6"/>
      <c r="I85" s="6"/>
      <c r="J85" s="6"/>
      <c r="K85" s="6"/>
      <c r="L85" s="6"/>
      <c r="M85" s="7"/>
      <c r="N85" s="24"/>
      <c r="O85" s="8"/>
      <c r="P85" s="10"/>
      <c r="Q85" s="8"/>
      <c r="R85" s="9"/>
      <c r="S85" s="10"/>
      <c r="T85" s="14"/>
      <c r="U85" s="8"/>
      <c r="V85" s="9"/>
      <c r="W85" s="10"/>
    </row>
    <row r="86" spans="2:23" ht="14.25" customHeight="1" thickBot="1" x14ac:dyDescent="0.25">
      <c r="B86" s="5"/>
      <c r="C86" s="6"/>
      <c r="D86" s="7"/>
      <c r="E86" s="5"/>
      <c r="F86" s="50" t="s">
        <v>102</v>
      </c>
      <c r="G86" s="50"/>
      <c r="H86" s="50"/>
      <c r="I86" s="50"/>
      <c r="J86" s="50"/>
      <c r="K86" s="50"/>
      <c r="L86" s="50"/>
      <c r="M86" s="51"/>
      <c r="N86" s="12"/>
      <c r="O86" s="44">
        <v>163707990000</v>
      </c>
      <c r="P86" s="45"/>
      <c r="Q86" s="44">
        <v>163665060875</v>
      </c>
      <c r="R86" s="46"/>
      <c r="S86" s="45"/>
      <c r="T86" s="17">
        <v>99.973777012960696</v>
      </c>
      <c r="U86" s="44">
        <v>150875083403</v>
      </c>
      <c r="V86" s="46"/>
      <c r="W86" s="18"/>
    </row>
    <row r="87" spans="2:23" ht="6" customHeight="1" x14ac:dyDescent="0.2">
      <c r="B87" s="5"/>
      <c r="C87" s="6"/>
      <c r="D87" s="7"/>
      <c r="E87" s="5"/>
      <c r="F87" s="6"/>
      <c r="G87" s="6"/>
      <c r="H87" s="6"/>
      <c r="I87" s="6"/>
      <c r="J87" s="6"/>
      <c r="K87" s="6"/>
      <c r="L87" s="6"/>
      <c r="M87" s="7"/>
      <c r="N87" s="12"/>
      <c r="O87" s="5"/>
      <c r="P87" s="7"/>
      <c r="Q87" s="5"/>
      <c r="R87" s="6"/>
      <c r="S87" s="7"/>
      <c r="T87" s="12"/>
      <c r="U87" s="5"/>
      <c r="V87" s="6"/>
      <c r="W87" s="7"/>
    </row>
    <row r="88" spans="2:23" ht="3" customHeight="1" x14ac:dyDescent="0.2">
      <c r="B88" s="5"/>
      <c r="C88" s="6"/>
      <c r="D88" s="7"/>
      <c r="E88" s="5"/>
      <c r="F88" s="6"/>
      <c r="G88" s="6"/>
      <c r="H88" s="6"/>
      <c r="I88" s="6"/>
      <c r="J88" s="6"/>
      <c r="K88" s="6"/>
      <c r="L88" s="6"/>
      <c r="M88" s="7"/>
      <c r="N88" s="12"/>
      <c r="O88" s="5"/>
      <c r="P88" s="7"/>
      <c r="Q88" s="5"/>
      <c r="R88" s="6"/>
      <c r="S88" s="7"/>
      <c r="T88" s="12"/>
      <c r="U88" s="5"/>
      <c r="V88" s="6"/>
      <c r="W88" s="7"/>
    </row>
    <row r="89" spans="2:23" ht="14.25" customHeight="1" thickBot="1" x14ac:dyDescent="0.25">
      <c r="B89" s="8"/>
      <c r="C89" s="9"/>
      <c r="D89" s="10"/>
      <c r="E89" s="8"/>
      <c r="F89" s="56" t="s">
        <v>103</v>
      </c>
      <c r="G89" s="56"/>
      <c r="H89" s="56"/>
      <c r="I89" s="56"/>
      <c r="J89" s="56"/>
      <c r="K89" s="56"/>
      <c r="L89" s="56"/>
      <c r="M89" s="57"/>
      <c r="N89" s="27" t="s">
        <v>143</v>
      </c>
      <c r="O89" s="58">
        <v>0</v>
      </c>
      <c r="P89" s="59"/>
      <c r="Q89" s="58">
        <v>134408800314</v>
      </c>
      <c r="R89" s="60"/>
      <c r="S89" s="59"/>
      <c r="T89" s="16">
        <v>0</v>
      </c>
      <c r="U89" s="58">
        <f>U73+U86</f>
        <v>180992764876</v>
      </c>
      <c r="V89" s="60"/>
      <c r="W89" s="10"/>
    </row>
    <row r="90" spans="2:23" ht="3" customHeight="1" x14ac:dyDescent="0.2">
      <c r="B90" s="2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</row>
    <row r="91" spans="2:23" ht="15" customHeight="1" x14ac:dyDescent="0.2"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7"/>
    </row>
    <row r="92" spans="2:23" ht="13.5" customHeight="1" x14ac:dyDescent="0.2"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28" t="s">
        <v>144</v>
      </c>
      <c r="T92" s="28"/>
      <c r="U92" s="28"/>
      <c r="V92" s="6"/>
      <c r="W92" s="7"/>
    </row>
    <row r="93" spans="2:23" ht="13.5" customHeight="1" x14ac:dyDescent="0.2"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1" t="s">
        <v>104</v>
      </c>
      <c r="T93" s="61"/>
      <c r="U93" s="61"/>
      <c r="V93" s="6"/>
      <c r="W93" s="7"/>
    </row>
    <row r="94" spans="2:23" ht="57" customHeight="1" x14ac:dyDescent="0.2"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7"/>
    </row>
    <row r="95" spans="2:23" ht="13.5" customHeight="1" thickBot="1" x14ac:dyDescent="0.25"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52" t="s">
        <v>105</v>
      </c>
      <c r="T95" s="52"/>
      <c r="U95" s="52"/>
      <c r="V95" s="9"/>
      <c r="W95" s="10"/>
    </row>
    <row r="96" spans="2:23" ht="101.25" customHeight="1" x14ac:dyDescent="0.2"/>
    <row r="97" spans="1:22" ht="3" customHeight="1" x14ac:dyDescent="0.2">
      <c r="A97" s="53"/>
      <c r="P97" s="54"/>
      <c r="Q97" s="54"/>
      <c r="R97" s="54"/>
      <c r="S97" s="54"/>
      <c r="T97" s="54"/>
      <c r="U97" s="54"/>
      <c r="V97" s="54"/>
    </row>
    <row r="98" spans="1:22" ht="13.5" customHeight="1" x14ac:dyDescent="0.2">
      <c r="A98" s="53"/>
      <c r="C98" s="55"/>
      <c r="D98" s="55"/>
      <c r="E98" s="55"/>
      <c r="F98" s="55"/>
      <c r="G98" s="55"/>
      <c r="H98" s="55"/>
      <c r="I98" s="55"/>
      <c r="J98" s="55"/>
      <c r="K98" s="55"/>
      <c r="L98" s="55"/>
      <c r="P98" s="54"/>
      <c r="Q98" s="54"/>
      <c r="R98" s="54"/>
      <c r="S98" s="54"/>
      <c r="T98" s="54"/>
      <c r="U98" s="54"/>
      <c r="V98" s="54"/>
    </row>
    <row r="99" spans="1:22" ht="9.75" customHeight="1" x14ac:dyDescent="0.2">
      <c r="A99" s="53"/>
    </row>
    <row r="100" spans="1:22" ht="6.75" customHeight="1" x14ac:dyDescent="0.2">
      <c r="A100" s="53"/>
    </row>
  </sheetData>
  <mergeCells count="253">
    <mergeCell ref="S95:U95"/>
    <mergeCell ref="A97:A100"/>
    <mergeCell ref="P97:V98"/>
    <mergeCell ref="C98:L98"/>
    <mergeCell ref="F89:M89"/>
    <mergeCell ref="O89:P89"/>
    <mergeCell ref="Q89:S89"/>
    <mergeCell ref="U89:V89"/>
    <mergeCell ref="S93:U93"/>
    <mergeCell ref="C83:D83"/>
    <mergeCell ref="H83:M83"/>
    <mergeCell ref="O83:P83"/>
    <mergeCell ref="Q83:S83"/>
    <mergeCell ref="U83:V83"/>
    <mergeCell ref="F86:M86"/>
    <mergeCell ref="O86:P86"/>
    <mergeCell ref="Q86:S86"/>
    <mergeCell ref="U86:V86"/>
    <mergeCell ref="C80:D80"/>
    <mergeCell ref="H80:M80"/>
    <mergeCell ref="O80:P80"/>
    <mergeCell ref="Q80:S80"/>
    <mergeCell ref="U80:V80"/>
    <mergeCell ref="C82:D82"/>
    <mergeCell ref="G82:M82"/>
    <mergeCell ref="O82:P82"/>
    <mergeCell ref="Q82:S82"/>
    <mergeCell ref="U82:V82"/>
    <mergeCell ref="C78:D78"/>
    <mergeCell ref="G78:M78"/>
    <mergeCell ref="O78:P78"/>
    <mergeCell ref="Q78:S78"/>
    <mergeCell ref="U78:V78"/>
    <mergeCell ref="C79:D79"/>
    <mergeCell ref="H79:M79"/>
    <mergeCell ref="O79:P79"/>
    <mergeCell ref="Q79:S79"/>
    <mergeCell ref="U79:V79"/>
    <mergeCell ref="F73:M73"/>
    <mergeCell ref="O73:P73"/>
    <mergeCell ref="Q73:S73"/>
    <mergeCell ref="U73:V73"/>
    <mergeCell ref="C76:D76"/>
    <mergeCell ref="F76:M76"/>
    <mergeCell ref="C69:D69"/>
    <mergeCell ref="H69:M69"/>
    <mergeCell ref="O69:P69"/>
    <mergeCell ref="Q69:S69"/>
    <mergeCell ref="U69:V69"/>
    <mergeCell ref="C70:D70"/>
    <mergeCell ref="H70:M70"/>
    <mergeCell ref="O70:P70"/>
    <mergeCell ref="Q70:S70"/>
    <mergeCell ref="U70:V70"/>
    <mergeCell ref="C66:D66"/>
    <mergeCell ref="F66:M66"/>
    <mergeCell ref="O66:P66"/>
    <mergeCell ref="Q66:S66"/>
    <mergeCell ref="U66:V66"/>
    <mergeCell ref="C68:D68"/>
    <mergeCell ref="G68:M68"/>
    <mergeCell ref="O68:P68"/>
    <mergeCell ref="Q68:S68"/>
    <mergeCell ref="U68:V68"/>
    <mergeCell ref="C62:D62"/>
    <mergeCell ref="G62:M62"/>
    <mergeCell ref="O62:P62"/>
    <mergeCell ref="Q62:S62"/>
    <mergeCell ref="U62:V62"/>
    <mergeCell ref="C63:D63"/>
    <mergeCell ref="H63:M63"/>
    <mergeCell ref="O63:P63"/>
    <mergeCell ref="Q63:S63"/>
    <mergeCell ref="U63:V63"/>
    <mergeCell ref="C59:D59"/>
    <mergeCell ref="H59:M59"/>
    <mergeCell ref="O59:P59"/>
    <mergeCell ref="Q59:S59"/>
    <mergeCell ref="U59:V59"/>
    <mergeCell ref="C60:D60"/>
    <mergeCell ref="H60:M60"/>
    <mergeCell ref="O60:P60"/>
    <mergeCell ref="Q60:S60"/>
    <mergeCell ref="U60:V60"/>
    <mergeCell ref="C57:D57"/>
    <mergeCell ref="H57:M57"/>
    <mergeCell ref="O57:P57"/>
    <mergeCell ref="Q57:S57"/>
    <mergeCell ref="U57:V57"/>
    <mergeCell ref="C58:D58"/>
    <mergeCell ref="H58:M58"/>
    <mergeCell ref="O58:P58"/>
    <mergeCell ref="Q58:S58"/>
    <mergeCell ref="U58:V58"/>
    <mergeCell ref="C55:D55"/>
    <mergeCell ref="H55:M55"/>
    <mergeCell ref="O55:P55"/>
    <mergeCell ref="Q55:S55"/>
    <mergeCell ref="U55:V55"/>
    <mergeCell ref="C56:D56"/>
    <mergeCell ref="H56:M56"/>
    <mergeCell ref="O56:P56"/>
    <mergeCell ref="Q56:S56"/>
    <mergeCell ref="U56:V56"/>
    <mergeCell ref="C52:D52"/>
    <mergeCell ref="H52:M52"/>
    <mergeCell ref="O52:P52"/>
    <mergeCell ref="Q52:S52"/>
    <mergeCell ref="U52:V52"/>
    <mergeCell ref="C54:D54"/>
    <mergeCell ref="G54:M54"/>
    <mergeCell ref="O54:P54"/>
    <mergeCell ref="Q54:S54"/>
    <mergeCell ref="U54:V54"/>
    <mergeCell ref="C50:D50"/>
    <mergeCell ref="H50:M50"/>
    <mergeCell ref="O50:P50"/>
    <mergeCell ref="Q50:S50"/>
    <mergeCell ref="U50:V50"/>
    <mergeCell ref="C51:D51"/>
    <mergeCell ref="H51:M51"/>
    <mergeCell ref="O51:P51"/>
    <mergeCell ref="Q51:S51"/>
    <mergeCell ref="U51:V51"/>
    <mergeCell ref="C48:D48"/>
    <mergeCell ref="G48:M48"/>
    <mergeCell ref="O48:P48"/>
    <mergeCell ref="Q48:S48"/>
    <mergeCell ref="U48:V48"/>
    <mergeCell ref="C49:D49"/>
    <mergeCell ref="H49:M49"/>
    <mergeCell ref="O49:P49"/>
    <mergeCell ref="Q49:S49"/>
    <mergeCell ref="U49:V49"/>
    <mergeCell ref="C43:D43"/>
    <mergeCell ref="H43:M43"/>
    <mergeCell ref="O43:P43"/>
    <mergeCell ref="Q43:S43"/>
    <mergeCell ref="U43:V43"/>
    <mergeCell ref="C46:D46"/>
    <mergeCell ref="F46:M46"/>
    <mergeCell ref="O46:P46"/>
    <mergeCell ref="Q46:S46"/>
    <mergeCell ref="U46:V46"/>
    <mergeCell ref="C41:D41"/>
    <mergeCell ref="G41:M41"/>
    <mergeCell ref="O41:P41"/>
    <mergeCell ref="Q41:S41"/>
    <mergeCell ref="U41:V41"/>
    <mergeCell ref="C42:D42"/>
    <mergeCell ref="H42:M42"/>
    <mergeCell ref="O42:P42"/>
    <mergeCell ref="Q42:S42"/>
    <mergeCell ref="U42:V42"/>
    <mergeCell ref="C38:D38"/>
    <mergeCell ref="H38:M38"/>
    <mergeCell ref="O38:P38"/>
    <mergeCell ref="Q38:S38"/>
    <mergeCell ref="U38:V38"/>
    <mergeCell ref="C39:D39"/>
    <mergeCell ref="I39:M39"/>
    <mergeCell ref="O39:P39"/>
    <mergeCell ref="Q39:S39"/>
    <mergeCell ref="U39:V39"/>
    <mergeCell ref="C35:D35"/>
    <mergeCell ref="H35:M35"/>
    <mergeCell ref="O35:P35"/>
    <mergeCell ref="Q35:S35"/>
    <mergeCell ref="U35:V35"/>
    <mergeCell ref="C36:D36"/>
    <mergeCell ref="I36:M36"/>
    <mergeCell ref="O36:P36"/>
    <mergeCell ref="Q36:S36"/>
    <mergeCell ref="U36:V36"/>
    <mergeCell ref="C32:D32"/>
    <mergeCell ref="H32:M32"/>
    <mergeCell ref="O32:P32"/>
    <mergeCell ref="Q32:S32"/>
    <mergeCell ref="U32:V32"/>
    <mergeCell ref="C33:D33"/>
    <mergeCell ref="I33:M33"/>
    <mergeCell ref="O33:P33"/>
    <mergeCell ref="Q33:S33"/>
    <mergeCell ref="U33:V33"/>
    <mergeCell ref="C29:D29"/>
    <mergeCell ref="I29:M29"/>
    <mergeCell ref="O29:P29"/>
    <mergeCell ref="Q29:S29"/>
    <mergeCell ref="U29:V29"/>
    <mergeCell ref="C30:D30"/>
    <mergeCell ref="I30:M30"/>
    <mergeCell ref="O30:P30"/>
    <mergeCell ref="Q30:S30"/>
    <mergeCell ref="U30:V30"/>
    <mergeCell ref="C27:D27"/>
    <mergeCell ref="I27:M27"/>
    <mergeCell ref="O27:P27"/>
    <mergeCell ref="Q27:S27"/>
    <mergeCell ref="U27:V27"/>
    <mergeCell ref="C28:D28"/>
    <mergeCell ref="I28:M28"/>
    <mergeCell ref="O28:P28"/>
    <mergeCell ref="Q28:S28"/>
    <mergeCell ref="U28:V28"/>
    <mergeCell ref="C24:D24"/>
    <mergeCell ref="G24:M24"/>
    <mergeCell ref="O24:P24"/>
    <mergeCell ref="Q24:S24"/>
    <mergeCell ref="U24:V24"/>
    <mergeCell ref="C26:D26"/>
    <mergeCell ref="H26:M26"/>
    <mergeCell ref="O26:P26"/>
    <mergeCell ref="Q26:S26"/>
    <mergeCell ref="U26:V26"/>
    <mergeCell ref="C21:D21"/>
    <mergeCell ref="H21:M21"/>
    <mergeCell ref="O21:P21"/>
    <mergeCell ref="Q21:S21"/>
    <mergeCell ref="U21:V21"/>
    <mergeCell ref="C22:D22"/>
    <mergeCell ref="H22:M22"/>
    <mergeCell ref="O22:P22"/>
    <mergeCell ref="Q22:S22"/>
    <mergeCell ref="U22:V22"/>
    <mergeCell ref="C19:D19"/>
    <mergeCell ref="H19:M19"/>
    <mergeCell ref="O19:P19"/>
    <mergeCell ref="Q19:S19"/>
    <mergeCell ref="U19:V19"/>
    <mergeCell ref="C20:D20"/>
    <mergeCell ref="H20:M20"/>
    <mergeCell ref="O20:P20"/>
    <mergeCell ref="Q20:S20"/>
    <mergeCell ref="U20:V20"/>
    <mergeCell ref="C16:D16"/>
    <mergeCell ref="F16:M16"/>
    <mergeCell ref="O16:P16"/>
    <mergeCell ref="Q16:S16"/>
    <mergeCell ref="U16:V16"/>
    <mergeCell ref="C18:D18"/>
    <mergeCell ref="G18:M18"/>
    <mergeCell ref="O18:P18"/>
    <mergeCell ref="Q18:S18"/>
    <mergeCell ref="U18:V18"/>
    <mergeCell ref="D5:W5"/>
    <mergeCell ref="D6:W6"/>
    <mergeCell ref="D7:W7"/>
    <mergeCell ref="O10:P13"/>
    <mergeCell ref="Q10:S13"/>
    <mergeCell ref="U10:V13"/>
    <mergeCell ref="B11:D12"/>
    <mergeCell ref="E11:M12"/>
    <mergeCell ref="T11:T12"/>
  </mergeCells>
  <pageMargins left="0.15748031496062992" right="0.15748031496062992" top="0.15748031496062992" bottom="0.15748031496062992" header="0" footer="0.78740157480314965"/>
  <pageSetup paperSize="9" scale="63" fitToWidth="0" fitToHeight="0" orientation="portrait" r:id="rId1"/>
  <headerFooter alignWithMargins="0">
    <oddFooter>&amp;R2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Hp</cp:lastModifiedBy>
  <cp:lastPrinted>2019-05-23T04:23:16Z</cp:lastPrinted>
  <dcterms:created xsi:type="dcterms:W3CDTF">2019-05-17T01:45:08Z</dcterms:created>
  <dcterms:modified xsi:type="dcterms:W3CDTF">2019-05-23T04:24:01Z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01903E8254FAA47D5BC5258B89EC16F8FAEF14C98664B18C1A5B6A10F080FE9C4F2B994472461973EE9B4FDC2A925546E1721245DEB5A8C5E8574FA034A6E8C3ADBFF3E31E73167C8804BDDEFECE17592601A2C15212CA4706FD34558729B10E213141CFE8F1E9EDCA3F05C04C342FB8762E1C700025AA67C1DF7660A302AD9</vt:lpwstr>
  </property>
  <property fmtid="{D5CDD505-2E9C-101B-9397-08002B2CF9AE}" pid="3" name="Business Objects Context Information1">
    <vt:lpwstr>2F571711235193F315F30979DFA30742D60702E474523C971DC76D1740C79A0DFA6813D74C36384BC6432076889413A6AB80087659E228DC11F0BFDCE90EB9C9F7E77460734D50D75B50761842A6DFB6B26ACB0C880EFE76CEC95936BD936F11C03D852CDAA05AAF2273431ABB48623AD35702D8CC143A97B34073C21DAEDDE</vt:lpwstr>
  </property>
  <property fmtid="{D5CDD505-2E9C-101B-9397-08002B2CF9AE}" pid="4" name="Business Objects Context Information2">
    <vt:lpwstr>5CDE5F1DFC0B635C38AD1D00D554A428541A487A962D3F066CAD42634FA31171CA697622AB96D556B86B6EB673ADD38712D97711EF4AF98BF9F1DC6767FEC5759A086E5D6663FC1376645AA8A0884DDA05D2C979C6420ED257352326ACA3E399D384140B328EE305E445C3EFB6181610709DD65388910944EADCB8AEF49357F</vt:lpwstr>
  </property>
  <property fmtid="{D5CDD505-2E9C-101B-9397-08002B2CF9AE}" pid="5" name="Business Objects Context Information3">
    <vt:lpwstr>643E25BB389C00FE789D22D96E9D858A15A6F5C4B9B4C0FD35CD4B9AF39F58F71EDB156AF24B4B05BC0CDFD0614D12CAF06EDD639F663F9730A0C1488710168B82BAFBD881D30E7C05BB8E6B8B28BC629EDFF7C92357E28AECF65290A4F66E1B9E5D635EFB1DB2E454F55AEB3EC06794C6F0EF871D15746937BB6C6F862D6A3</vt:lpwstr>
  </property>
  <property fmtid="{D5CDD505-2E9C-101B-9397-08002B2CF9AE}" pid="6" name="Business Objects Context Information4">
    <vt:lpwstr>527BD429B3D92406A8919A7C55E0C66FBFB8924396FCDC428964116DB5D7AF0A006824DAF95F931A24FDC32F7F03A71FFD1F10326EC7E0ADF6D6E2D10919743110287ABCCCBE43BBB35EA098B9E6E27877DD3E8789B76EBE212E08A7B7FD8273326DBD19A47EB88FA0E805C74B4EE65B9B2A9C50950E69A28F20DC5DFF6860F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2C326690144940023AF56F67EDA401DC306E65443F2619B74EA4123235F9F0274084B1598FEB7E9B436826DC94D3C8FC4CD988D6C594AB75587BE8E424BF57EC89A6AE3385F12D1BA9C8789E069B671BB270A2EA93F96F939A70D3ACD21958D825460315</vt:lpwstr>
  </property>
</Properties>
</file>